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ом нов автом\"/>
    </mc:Choice>
  </mc:AlternateContent>
  <bookViews>
    <workbookView xWindow="0" yWindow="0" windowWidth="28800" windowHeight="12435" tabRatio="937" activeTab="5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A10" i="6" l="1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33" i="2" s="1"/>
  <c r="B23" i="4"/>
  <c r="B34" i="5" s="1"/>
  <c r="B24" i="4"/>
  <c r="B35" i="5" s="1"/>
  <c r="B25" i="4"/>
  <c r="B36" i="5" s="1"/>
  <c r="B36" i="2" s="1"/>
  <c r="B26" i="4"/>
  <c r="B37" i="5" s="1"/>
  <c r="B37" i="2" s="1"/>
  <c r="B27" i="4"/>
  <c r="B38" i="5" s="1"/>
  <c r="B38" i="2" s="1"/>
  <c r="B28" i="4"/>
  <c r="B39" i="5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34" i="4"/>
  <c r="B45" i="5" s="1"/>
  <c r="B45" i="2" s="1"/>
  <c r="B35" i="4"/>
  <c r="B46" i="5" s="1"/>
  <c r="B46" i="2" s="1"/>
  <c r="B36" i="4"/>
  <c r="B47" i="5" s="1"/>
  <c r="B37" i="4"/>
  <c r="B48" i="5" s="1"/>
  <c r="B48" i="2" s="1"/>
  <c r="B38" i="4"/>
  <c r="B49" i="5" s="1"/>
  <c r="B49" i="2" s="1"/>
  <c r="B16" i="4"/>
  <c r="B27" i="5" s="1"/>
  <c r="B27" i="2" s="1"/>
  <c r="A11" i="4"/>
  <c r="C6" i="3" s="1"/>
  <c r="C9" i="4"/>
  <c r="C7" i="5" s="1"/>
  <c r="C35" i="6" l="1"/>
  <c r="B47" i="2"/>
  <c r="C28" i="3"/>
  <c r="B39" i="2"/>
  <c r="C23" i="3"/>
  <c r="B34" i="2"/>
  <c r="C17" i="3"/>
  <c r="B28" i="2"/>
  <c r="C27" i="6"/>
  <c r="C24" i="3"/>
  <c r="B35" i="2"/>
  <c r="C7" i="2"/>
  <c r="C35" i="3"/>
  <c r="C34" i="6"/>
  <c r="C36" i="3"/>
  <c r="A9" i="5"/>
  <c r="C37" i="6"/>
  <c r="C38" i="3"/>
  <c r="C36" i="6"/>
  <c r="C37" i="3"/>
  <c r="C34" i="3"/>
  <c r="C33" i="6"/>
  <c r="C32" i="6"/>
  <c r="C33" i="3"/>
  <c r="C32" i="3"/>
  <c r="C31" i="6"/>
  <c r="C30" i="6"/>
  <c r="C31" i="3"/>
  <c r="C30" i="3"/>
  <c r="C29" i="6"/>
  <c r="C21" i="3"/>
  <c r="C20" i="6"/>
  <c r="C20" i="3"/>
  <c r="C19" i="6"/>
  <c r="C19" i="3"/>
  <c r="C18" i="6"/>
  <c r="C6" i="6"/>
  <c r="A9" i="2"/>
  <c r="C26" i="6"/>
  <c r="C27" i="3"/>
  <c r="C24" i="6"/>
  <c r="C25" i="3"/>
  <c r="C29" i="3"/>
  <c r="C28" i="6"/>
  <c r="C25" i="6"/>
  <c r="C26" i="3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<sst xmlns="http://schemas.openxmlformats.org/spreadsheetml/2006/main" count="344" uniqueCount="177">
  <si>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</si>
  <si>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</si>
  <si>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</si>
  <si>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</si>
  <si>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</si>
  <si>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</si>
  <si>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</si>
  <si>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</si>
  <si>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</si>
  <si>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</si>
  <si>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</si>
  <si>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</si>
  <si>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</si>
  <si>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</si>
  <si>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</si>
  <si>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</si>
  <si>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</si>
  <si>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</si>
  <si>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</si>
  <si>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</si>
  <si>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</si>
  <si>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</si>
  <si>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</si>
  <si>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</si>
  <si>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</si>
  <si>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</si>
  <si>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</si>
  <si>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</si>
  <si>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</si>
  <si>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</si>
  <si>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</si>
  <si>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</si>
  <si>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</si>
  <si>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</si>
  <si>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</si>
  <si>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</si>
  <si>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</si>
  <si>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</si>
  <si>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</si>
  <si>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</si>
  <si>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</si>
  <si>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</si>
  <si>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</si>
  <si>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</si>
  <si>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</si>
  <si>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</si>
  <si>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</si>
  <si>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</si>
  <si>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</si>
  <si>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</si>
  <si>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</si>
  <si>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</si>
  <si>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 xml:space="preserve">Сергеевич           </t>
  </si>
  <si>
    <t>спец. 09.02.02</t>
  </si>
  <si>
    <t>"Компьютерные сети"</t>
  </si>
  <si>
    <t xml:space="preserve">Гимадеев            </t>
  </si>
  <si>
    <t xml:space="preserve">Олегович            </t>
  </si>
  <si>
    <t>006653</t>
  </si>
  <si>
    <t>Алексеев</t>
  </si>
  <si>
    <t xml:space="preserve">Никита         </t>
  </si>
  <si>
    <t>Алексеевич</t>
  </si>
  <si>
    <t>006654</t>
  </si>
  <si>
    <t xml:space="preserve">Ахметшина           </t>
  </si>
  <si>
    <t xml:space="preserve">Алсу           </t>
  </si>
  <si>
    <t xml:space="preserve">Ниязовна            </t>
  </si>
  <si>
    <t>006655</t>
  </si>
  <si>
    <t xml:space="preserve">Багаутдинов         </t>
  </si>
  <si>
    <t xml:space="preserve">Ринат          </t>
  </si>
  <si>
    <t xml:space="preserve">Евгеньевич          </t>
  </si>
  <si>
    <t>006657</t>
  </si>
  <si>
    <t xml:space="preserve">Бикчурин            </t>
  </si>
  <si>
    <t xml:space="preserve">Рустем         </t>
  </si>
  <si>
    <t xml:space="preserve">Ринатович           </t>
  </si>
  <si>
    <t>006658</t>
  </si>
  <si>
    <t xml:space="preserve">Валиева             </t>
  </si>
  <si>
    <t xml:space="preserve">Адиля          </t>
  </si>
  <si>
    <t xml:space="preserve">Радыфовна           </t>
  </si>
  <si>
    <t>006659</t>
  </si>
  <si>
    <t xml:space="preserve">Галашова            </t>
  </si>
  <si>
    <t xml:space="preserve">Мария          </t>
  </si>
  <si>
    <t xml:space="preserve">Игоревна            </t>
  </si>
  <si>
    <t>006660</t>
  </si>
  <si>
    <t xml:space="preserve">Гилемханова         </t>
  </si>
  <si>
    <t xml:space="preserve">Эльвина        </t>
  </si>
  <si>
    <t xml:space="preserve">Азаматовна          </t>
  </si>
  <si>
    <t>006661</t>
  </si>
  <si>
    <t xml:space="preserve">Булат          </t>
  </si>
  <si>
    <t xml:space="preserve">Салаватович         </t>
  </si>
  <si>
    <t>006662</t>
  </si>
  <si>
    <t xml:space="preserve">Гиниатуллин         </t>
  </si>
  <si>
    <t xml:space="preserve">Адель          </t>
  </si>
  <si>
    <t xml:space="preserve">Айратович           </t>
  </si>
  <si>
    <t>006663</t>
  </si>
  <si>
    <t xml:space="preserve">Ефремов             </t>
  </si>
  <si>
    <t xml:space="preserve">Герман         </t>
  </si>
  <si>
    <t xml:space="preserve">Эдуардович          </t>
  </si>
  <si>
    <t>006664</t>
  </si>
  <si>
    <t xml:space="preserve">Зиазов              </t>
  </si>
  <si>
    <t xml:space="preserve">Муса           </t>
  </si>
  <si>
    <t xml:space="preserve">Рустемович          </t>
  </si>
  <si>
    <t>006667</t>
  </si>
  <si>
    <t>Ильясов</t>
  </si>
  <si>
    <t>Магомед</t>
  </si>
  <si>
    <t>Маилович</t>
  </si>
  <si>
    <t>006668</t>
  </si>
  <si>
    <t xml:space="preserve">Лаврова             </t>
  </si>
  <si>
    <t xml:space="preserve">Анна           </t>
  </si>
  <si>
    <t xml:space="preserve">Сергеевна           </t>
  </si>
  <si>
    <t>006669</t>
  </si>
  <si>
    <t xml:space="preserve">Маркелов            </t>
  </si>
  <si>
    <t>006671</t>
  </si>
  <si>
    <t xml:space="preserve">Маясов              </t>
  </si>
  <si>
    <t xml:space="preserve">Алексей        </t>
  </si>
  <si>
    <t xml:space="preserve">Артурович           </t>
  </si>
  <si>
    <t>006541</t>
  </si>
  <si>
    <t>Мингалиев</t>
  </si>
  <si>
    <t>Ибрагим</t>
  </si>
  <si>
    <t>Ильмирович</t>
  </si>
  <si>
    <t>006505</t>
  </si>
  <si>
    <t xml:space="preserve">Модина              </t>
  </si>
  <si>
    <t xml:space="preserve">Ксения         </t>
  </si>
  <si>
    <t xml:space="preserve">Евгеньевна          </t>
  </si>
  <si>
    <t>006672</t>
  </si>
  <si>
    <t xml:space="preserve">Мухамадиева         </t>
  </si>
  <si>
    <t xml:space="preserve">Зарина         </t>
  </si>
  <si>
    <t xml:space="preserve">Саидбековна         </t>
  </si>
  <si>
    <t>006666</t>
  </si>
  <si>
    <t xml:space="preserve">Петров              </t>
  </si>
  <si>
    <t xml:space="preserve">Иван           </t>
  </si>
  <si>
    <t>006674</t>
  </si>
  <si>
    <t xml:space="preserve">Дмитриевич          </t>
  </si>
  <si>
    <t>006675</t>
  </si>
  <si>
    <t xml:space="preserve">Сулайманова         </t>
  </si>
  <si>
    <t xml:space="preserve">Айгуль         </t>
  </si>
  <si>
    <t xml:space="preserve">Дамировна           </t>
  </si>
  <si>
    <t>007129</t>
  </si>
  <si>
    <t xml:space="preserve">Шамсутдинов         </t>
  </si>
  <si>
    <t xml:space="preserve">Руслан         </t>
  </si>
  <si>
    <t xml:space="preserve">Радикович           </t>
  </si>
  <si>
    <t>Группа 16Кс1</t>
  </si>
  <si>
    <t>006527</t>
  </si>
  <si>
    <t>Абдуллин</t>
  </si>
  <si>
    <t>Ильнар</t>
  </si>
  <si>
    <t>Ильшатович</t>
  </si>
  <si>
    <t>006529</t>
  </si>
  <si>
    <t xml:space="preserve">Баранов             </t>
  </si>
  <si>
    <t xml:space="preserve">Денис          </t>
  </si>
  <si>
    <t xml:space="preserve">Владимирович        </t>
  </si>
  <si>
    <t>006531</t>
  </si>
  <si>
    <t xml:space="preserve">Дуткин              </t>
  </si>
  <si>
    <t xml:space="preserve">Андрей         </t>
  </si>
  <si>
    <t>006532</t>
  </si>
  <si>
    <t xml:space="preserve">Майстренко          </t>
  </si>
  <si>
    <t xml:space="preserve">Илья           </t>
  </si>
  <si>
    <t xml:space="preserve">Андреевич           </t>
  </si>
  <si>
    <t>006535</t>
  </si>
  <si>
    <t xml:space="preserve">Столяров            </t>
  </si>
  <si>
    <t xml:space="preserve">Дмитрий        </t>
  </si>
  <si>
    <t xml:space="preserve">Ильич               </t>
  </si>
  <si>
    <t>006536</t>
  </si>
  <si>
    <t xml:space="preserve">Фаттахов            </t>
  </si>
  <si>
    <t xml:space="preserve">Марсович            </t>
  </si>
  <si>
    <t>006537</t>
  </si>
  <si>
    <t xml:space="preserve">Шакуров             </t>
  </si>
  <si>
    <t xml:space="preserve">Ришат          </t>
  </si>
  <si>
    <t xml:space="preserve">Ильсурович          </t>
  </si>
  <si>
    <t>006539</t>
  </si>
  <si>
    <t xml:space="preserve">Шубников            </t>
  </si>
  <si>
    <t xml:space="preserve">Владиславович       </t>
  </si>
  <si>
    <t xml:space="preserve">Петров    Н.Д.          </t>
  </si>
  <si>
    <t xml:space="preserve">Столяров     Д.И.       </t>
  </si>
  <si>
    <t xml:space="preserve">Сулайманова   А.Д.      </t>
  </si>
  <si>
    <t xml:space="preserve">Фаттахов        Р.М.    </t>
  </si>
  <si>
    <t xml:space="preserve">Шакуров           Р.И.  </t>
  </si>
  <si>
    <t xml:space="preserve">Шамсутдинов   Р.Р.      </t>
  </si>
  <si>
    <t xml:space="preserve">Шубников         Н.В.   </t>
  </si>
  <si>
    <t>Выпуск-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</si>
</sst>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119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9" fillId="0" borderId="24" xfId="0" applyFont="1" applyBorder="1" applyAlignment="1">
      <alignment horizontal="left"/>
    </xf>
    <xf numFmtId="49" fontId="9" fillId="0" borderId="1" xfId="0" applyNumberFormat="1" applyFont="1" applyBorder="1"/>
    <xf numFmtId="0" fontId="9" fillId="0" borderId="35" xfId="0" applyFont="1" applyBorder="1" applyAlignment="1">
      <alignment horizontal="center"/>
    </xf>
    <xf numFmtId="0" fontId="9" fillId="0" borderId="36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9" fillId="0" borderId="15" xfId="1" applyFont="1" applyBorder="1" applyAlignment="1">
      <alignment horizontal="left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zoomScaleNormal="100" workbookViewId="0">
      <selection activeCell="A39" sqref="A39:F39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139</v>
      </c>
      <c r="E1" s="3" t="s">
        <v>53</v>
      </c>
    </row>
    <row r="2" spans="1:6" ht="15.75" x14ac:dyDescent="0.25">
      <c r="C2" s="3"/>
      <c r="D2" s="3"/>
      <c r="E2" s="3" t="s">
        <v>54</v>
      </c>
    </row>
    <row r="5" spans="1:6" ht="20.100000000000001" customHeight="1" x14ac:dyDescent="0.2">
      <c r="A5" s="5">
        <v>1</v>
      </c>
      <c r="B5" s="6" t="s">
        <v>57</v>
      </c>
      <c r="C5" s="6" t="s">
        <v>58</v>
      </c>
      <c r="D5" s="6" t="s">
        <v>59</v>
      </c>
      <c r="E5" s="7" t="s">
        <v>60</v>
      </c>
      <c r="F5" s="7"/>
    </row>
    <row r="6" spans="1:6" ht="20.100000000000001" customHeight="1" x14ac:dyDescent="0.2">
      <c r="A6" s="5">
        <v>2</v>
      </c>
      <c r="B6" s="6" t="s">
        <v>61</v>
      </c>
      <c r="C6" s="6" t="s">
        <v>141</v>
      </c>
      <c r="D6" s="6" t="s">
        <v>142</v>
      </c>
      <c r="E6" s="7" t="s">
        <v>143</v>
      </c>
      <c r="F6" s="7"/>
    </row>
    <row r="7" spans="1:6" ht="20.100000000000001" customHeight="1" x14ac:dyDescent="0.2">
      <c r="A7" s="5">
        <v>3</v>
      </c>
      <c r="B7" s="6" t="s">
        <v>65</v>
      </c>
      <c r="C7" s="6" t="s">
        <v>62</v>
      </c>
      <c r="D7" s="6" t="s">
        <v>63</v>
      </c>
      <c r="E7" s="6" t="s">
        <v>64</v>
      </c>
      <c r="F7" s="7"/>
    </row>
    <row r="8" spans="1:6" ht="20.100000000000001" customHeight="1" x14ac:dyDescent="0.2">
      <c r="A8" s="5">
        <v>4</v>
      </c>
      <c r="B8" s="6" t="s">
        <v>69</v>
      </c>
      <c r="C8" s="6" t="s">
        <v>66</v>
      </c>
      <c r="D8" s="6" t="s">
        <v>67</v>
      </c>
      <c r="E8" s="6" t="s">
        <v>68</v>
      </c>
      <c r="F8" s="7"/>
    </row>
    <row r="9" spans="1:6" ht="20.100000000000001" customHeight="1" x14ac:dyDescent="0.2">
      <c r="A9" s="5">
        <v>5</v>
      </c>
      <c r="B9" s="6" t="s">
        <v>73</v>
      </c>
      <c r="C9" s="6" t="s">
        <v>145</v>
      </c>
      <c r="D9" s="6" t="s">
        <v>146</v>
      </c>
      <c r="E9" s="6" t="s">
        <v>147</v>
      </c>
      <c r="F9" s="7"/>
    </row>
    <row r="10" spans="1:6" ht="20.100000000000001" customHeight="1" x14ac:dyDescent="0.2">
      <c r="A10" s="5">
        <v>6</v>
      </c>
      <c r="B10" s="6" t="s">
        <v>77</v>
      </c>
      <c r="C10" s="6" t="s">
        <v>70</v>
      </c>
      <c r="D10" s="6" t="s">
        <v>71</v>
      </c>
      <c r="E10" s="6" t="s">
        <v>72</v>
      </c>
      <c r="F10" s="7"/>
    </row>
    <row r="11" spans="1:6" ht="20.100000000000001" customHeight="1" x14ac:dyDescent="0.2">
      <c r="A11" s="5">
        <v>7</v>
      </c>
      <c r="B11" s="7" t="s">
        <v>81</v>
      </c>
      <c r="C11" s="6" t="s">
        <v>74</v>
      </c>
      <c r="D11" s="6" t="s">
        <v>75</v>
      </c>
      <c r="E11" s="6" t="s">
        <v>76</v>
      </c>
      <c r="F11" s="7"/>
    </row>
    <row r="12" spans="1:6" ht="20.100000000000001" customHeight="1" x14ac:dyDescent="0.2">
      <c r="A12" s="5">
        <v>8</v>
      </c>
      <c r="B12" s="6" t="s">
        <v>85</v>
      </c>
      <c r="C12" s="6" t="s">
        <v>78</v>
      </c>
      <c r="D12" s="6" t="s">
        <v>79</v>
      </c>
      <c r="E12" s="6" t="s">
        <v>80</v>
      </c>
      <c r="F12" s="7"/>
    </row>
    <row r="13" spans="1:6" ht="20.100000000000001" customHeight="1" x14ac:dyDescent="0.2">
      <c r="A13" s="5">
        <v>9</v>
      </c>
      <c r="B13" s="6" t="s">
        <v>88</v>
      </c>
      <c r="C13" s="7" t="s">
        <v>82</v>
      </c>
      <c r="D13" s="7" t="s">
        <v>83</v>
      </c>
      <c r="E13" s="7" t="s">
        <v>84</v>
      </c>
      <c r="F13" s="7"/>
    </row>
    <row r="14" spans="1:6" ht="20.100000000000001" customHeight="1" x14ac:dyDescent="0.2">
      <c r="A14" s="5">
        <v>10</v>
      </c>
      <c r="B14" s="6" t="s">
        <v>92</v>
      </c>
      <c r="C14" s="6" t="s">
        <v>55</v>
      </c>
      <c r="D14" s="6" t="s">
        <v>86</v>
      </c>
      <c r="E14" s="6" t="s">
        <v>87</v>
      </c>
      <c r="F14" s="7"/>
    </row>
    <row r="15" spans="1:6" ht="20.100000000000001" customHeight="1" x14ac:dyDescent="0.2">
      <c r="A15" s="5">
        <v>11</v>
      </c>
      <c r="B15" s="6" t="s">
        <v>96</v>
      </c>
      <c r="C15" s="6" t="s">
        <v>89</v>
      </c>
      <c r="D15" s="6" t="s">
        <v>90</v>
      </c>
      <c r="E15" s="6" t="s">
        <v>91</v>
      </c>
      <c r="F15" s="7"/>
    </row>
    <row r="16" spans="1:6" ht="20.100000000000001" customHeight="1" x14ac:dyDescent="0.2">
      <c r="A16" s="5">
        <v>12</v>
      </c>
      <c r="B16" s="6" t="s">
        <v>100</v>
      </c>
      <c r="C16" s="6" t="s">
        <v>149</v>
      </c>
      <c r="D16" s="6" t="s">
        <v>150</v>
      </c>
      <c r="E16" s="6" t="s">
        <v>52</v>
      </c>
      <c r="F16" s="7"/>
    </row>
    <row r="17" spans="1:6" ht="20.100000000000001" customHeight="1" x14ac:dyDescent="0.2">
      <c r="A17" s="5">
        <v>13</v>
      </c>
      <c r="B17" s="7" t="s">
        <v>104</v>
      </c>
      <c r="C17" s="6" t="s">
        <v>93</v>
      </c>
      <c r="D17" s="6" t="s">
        <v>94</v>
      </c>
      <c r="E17" s="6" t="s">
        <v>52</v>
      </c>
      <c r="F17" s="7"/>
    </row>
    <row r="18" spans="1:6" ht="20.100000000000001" customHeight="1" x14ac:dyDescent="0.2">
      <c r="A18" s="5">
        <v>14</v>
      </c>
      <c r="B18" s="7" t="s">
        <v>108</v>
      </c>
      <c r="C18" s="6" t="s">
        <v>97</v>
      </c>
      <c r="D18" s="6" t="s">
        <v>98</v>
      </c>
      <c r="E18" s="6" t="s">
        <v>99</v>
      </c>
      <c r="F18" s="7"/>
    </row>
    <row r="19" spans="1:6" ht="20.100000000000001" customHeight="1" x14ac:dyDescent="0.2">
      <c r="A19" s="5">
        <v>15</v>
      </c>
      <c r="B19" s="7" t="s">
        <v>110</v>
      </c>
      <c r="C19" s="7" t="s">
        <v>101</v>
      </c>
      <c r="D19" s="7" t="s">
        <v>102</v>
      </c>
      <c r="E19" s="7" t="s">
        <v>103</v>
      </c>
      <c r="F19" s="7"/>
    </row>
    <row r="20" spans="1:6" ht="20.100000000000001" customHeight="1" x14ac:dyDescent="0.2">
      <c r="A20" s="5">
        <v>16</v>
      </c>
      <c r="B20" s="6" t="s">
        <v>114</v>
      </c>
      <c r="C20" s="6" t="s">
        <v>105</v>
      </c>
      <c r="D20" s="6" t="s">
        <v>106</v>
      </c>
      <c r="E20" s="6" t="s">
        <v>107</v>
      </c>
      <c r="F20" s="7"/>
    </row>
    <row r="21" spans="1:6" ht="20.100000000000001" customHeight="1" x14ac:dyDescent="0.2">
      <c r="A21" s="5">
        <v>17</v>
      </c>
      <c r="B21" s="6" t="s">
        <v>118</v>
      </c>
      <c r="C21" s="7" t="s">
        <v>152</v>
      </c>
      <c r="D21" s="7" t="s">
        <v>153</v>
      </c>
      <c r="E21" s="7" t="s">
        <v>154</v>
      </c>
      <c r="F21" s="7"/>
    </row>
    <row r="22" spans="1:6" ht="20.100000000000001" customHeight="1" x14ac:dyDescent="0.2">
      <c r="A22" s="5">
        <v>18</v>
      </c>
      <c r="B22" s="6" t="s">
        <v>122</v>
      </c>
      <c r="C22" s="7" t="s">
        <v>109</v>
      </c>
      <c r="D22" s="7" t="s">
        <v>94</v>
      </c>
      <c r="E22" s="7" t="s">
        <v>95</v>
      </c>
      <c r="F22" s="7"/>
    </row>
    <row r="23" spans="1:6" ht="20.100000000000001" customHeight="1" x14ac:dyDescent="0.2">
      <c r="A23" s="5">
        <v>19</v>
      </c>
      <c r="B23" s="6" t="s">
        <v>126</v>
      </c>
      <c r="C23" s="7" t="s">
        <v>111</v>
      </c>
      <c r="D23" s="7" t="s">
        <v>112</v>
      </c>
      <c r="E23" s="7" t="s">
        <v>113</v>
      </c>
      <c r="F23" s="7"/>
    </row>
    <row r="24" spans="1:6" ht="20.100000000000001" customHeight="1" x14ac:dyDescent="0.2">
      <c r="A24" s="5">
        <v>20</v>
      </c>
      <c r="B24" s="6" t="s">
        <v>129</v>
      </c>
      <c r="C24" s="7" t="s">
        <v>115</v>
      </c>
      <c r="D24" s="7" t="s">
        <v>116</v>
      </c>
      <c r="E24" s="7" t="s">
        <v>117</v>
      </c>
      <c r="F24" s="7"/>
    </row>
    <row r="25" spans="1:6" ht="20.100000000000001" customHeight="1" x14ac:dyDescent="0.2">
      <c r="A25" s="5">
        <v>21</v>
      </c>
      <c r="B25" s="6" t="s">
        <v>131</v>
      </c>
      <c r="C25" s="7" t="s">
        <v>119</v>
      </c>
      <c r="D25" s="7" t="s">
        <v>120</v>
      </c>
      <c r="E25" s="7" t="s">
        <v>121</v>
      </c>
      <c r="F25" s="7"/>
    </row>
    <row r="26" spans="1:6" ht="20.100000000000001" customHeight="1" x14ac:dyDescent="0.2">
      <c r="A26" s="5">
        <v>22</v>
      </c>
      <c r="B26" s="6" t="s">
        <v>135</v>
      </c>
      <c r="C26" s="6" t="s">
        <v>123</v>
      </c>
      <c r="D26" s="6" t="s">
        <v>124</v>
      </c>
      <c r="E26" s="6" t="s">
        <v>125</v>
      </c>
      <c r="F26" s="7"/>
    </row>
    <row r="27" spans="1:6" ht="20.100000000000001" customHeight="1" x14ac:dyDescent="0.2">
      <c r="A27" s="5">
        <v>23</v>
      </c>
      <c r="B27" s="6" t="s">
        <v>140</v>
      </c>
      <c r="C27" s="6" t="s">
        <v>127</v>
      </c>
      <c r="D27" s="6" t="s">
        <v>128</v>
      </c>
      <c r="E27" s="6" t="s">
        <v>56</v>
      </c>
      <c r="F27" s="7"/>
    </row>
    <row r="28" spans="1:6" ht="20.100000000000001" customHeight="1" x14ac:dyDescent="0.2">
      <c r="A28" s="5">
        <v>24</v>
      </c>
      <c r="B28" s="6" t="s">
        <v>144</v>
      </c>
      <c r="C28" s="6" t="s">
        <v>127</v>
      </c>
      <c r="D28" s="6" t="s">
        <v>59</v>
      </c>
      <c r="E28" s="6" t="s">
        <v>130</v>
      </c>
      <c r="F28" s="7"/>
    </row>
    <row r="29" spans="1:6" ht="20.100000000000001" customHeight="1" x14ac:dyDescent="0.2">
      <c r="A29" s="5">
        <v>25</v>
      </c>
      <c r="B29" s="6" t="s">
        <v>148</v>
      </c>
      <c r="C29" s="6" t="s">
        <v>156</v>
      </c>
      <c r="D29" s="6" t="s">
        <v>157</v>
      </c>
      <c r="E29" s="6" t="s">
        <v>158</v>
      </c>
      <c r="F29" s="7"/>
    </row>
    <row r="30" spans="1:6" ht="20.100000000000001" customHeight="1" x14ac:dyDescent="0.2">
      <c r="A30" s="5">
        <v>26</v>
      </c>
      <c r="B30" s="7" t="s">
        <v>151</v>
      </c>
      <c r="C30" s="6" t="s">
        <v>132</v>
      </c>
      <c r="D30" s="6" t="s">
        <v>133</v>
      </c>
      <c r="E30" s="6" t="s">
        <v>134</v>
      </c>
      <c r="F30" s="7"/>
    </row>
    <row r="31" spans="1:6" ht="20.100000000000001" customHeight="1" x14ac:dyDescent="0.2">
      <c r="A31" s="5">
        <v>27</v>
      </c>
      <c r="B31" s="6" t="s">
        <v>155</v>
      </c>
      <c r="C31" s="6" t="s">
        <v>160</v>
      </c>
      <c r="D31" s="6" t="s">
        <v>137</v>
      </c>
      <c r="E31" s="6" t="s">
        <v>161</v>
      </c>
      <c r="F31" s="7"/>
    </row>
    <row r="32" spans="1:6" ht="20.100000000000001" customHeight="1" x14ac:dyDescent="0.2">
      <c r="A32" s="5">
        <v>28</v>
      </c>
      <c r="B32" s="6" t="s">
        <v>159</v>
      </c>
      <c r="C32" s="6" t="s">
        <v>163</v>
      </c>
      <c r="D32" s="6" t="s">
        <v>164</v>
      </c>
      <c r="E32" s="6" t="s">
        <v>165</v>
      </c>
      <c r="F32" s="7"/>
    </row>
    <row r="33" spans="1:6" ht="20.100000000000001" customHeight="1" x14ac:dyDescent="0.2">
      <c r="A33" s="5">
        <v>29</v>
      </c>
      <c r="B33" s="6" t="s">
        <v>162</v>
      </c>
      <c r="C33" s="6" t="s">
        <v>136</v>
      </c>
      <c r="D33" s="6" t="s">
        <v>137</v>
      </c>
      <c r="E33" s="6" t="s">
        <v>138</v>
      </c>
      <c r="F33" s="7"/>
    </row>
    <row r="34" spans="1:6" ht="20.100000000000001" customHeight="1" x14ac:dyDescent="0.2">
      <c r="A34" s="5">
        <v>30</v>
      </c>
      <c r="B34" s="7" t="s">
        <v>166</v>
      </c>
      <c r="C34" s="7" t="s">
        <v>167</v>
      </c>
      <c r="D34" s="7" t="s">
        <v>59</v>
      </c>
      <c r="E34" s="7" t="s">
        <v>168</v>
      </c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9" spans="1:6" ht="20.100000000000001" customHeight="1" x14ac:dyDescent="0.2">
      <c r="A39" s="68" t="s">
        <v>176</v>
      </c>
      <c r="B39" s="68"/>
      <c r="C39" s="68"/>
      <c r="D39" s="68"/>
      <c r="E39" s="68"/>
      <c r="F39" s="68"/>
    </row>
  </sheetData>
  <sortState ref="C6:E34">
    <sortCondition ref="C5"/>
  </sortState>
  <mergeCells count="1">
    <mergeCell ref="A39:F39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56"/>
  <sheetViews>
    <sheetView view="pageBreakPreview" topLeftCell="A19" zoomScaleNormal="100" zoomScaleSheetLayoutView="100" workbookViewId="0">
      <selection activeCell="B39" sqref="B39:B45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80" t="s">
        <v>0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3" ht="18.75" x14ac:dyDescent="0.3">
      <c r="A2" s="80" t="s">
        <v>1</v>
      </c>
      <c r="B2" s="80"/>
      <c r="C2" s="80"/>
      <c r="D2" s="80"/>
      <c r="E2" s="80"/>
      <c r="F2" s="80"/>
      <c r="G2" s="80"/>
      <c r="H2" s="80"/>
      <c r="I2" s="80"/>
      <c r="J2" s="80"/>
      <c r="K2" s="80"/>
    </row>
    <row r="3" spans="1:13" ht="6.75" customHeight="1" x14ac:dyDescent="0.2"/>
    <row r="4" spans="1:13" ht="23.25" customHeight="1" x14ac:dyDescent="0.2">
      <c r="A4" s="81" t="s">
        <v>2</v>
      </c>
      <c r="B4" s="81"/>
      <c r="C4" s="81"/>
      <c r="D4" s="81"/>
      <c r="E4" s="81"/>
      <c r="F4" s="81"/>
      <c r="G4" s="81"/>
      <c r="H4" s="81"/>
      <c r="I4" s="81"/>
      <c r="J4" s="81"/>
      <c r="K4" s="81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82"/>
      <c r="B6" s="82"/>
      <c r="C6" s="82"/>
      <c r="D6" s="82"/>
      <c r="E6" s="82"/>
      <c r="F6" s="82"/>
      <c r="G6" s="82"/>
      <c r="H6" s="82"/>
      <c r="I6" s="82"/>
      <c r="J6" s="82"/>
      <c r="K6" s="82"/>
    </row>
    <row r="7" spans="1:13" ht="10.5" customHeight="1" x14ac:dyDescent="0.2">
      <c r="A7" s="83" t="s">
        <v>3</v>
      </c>
      <c r="B7" s="83"/>
      <c r="C7" s="83"/>
      <c r="D7" s="83"/>
      <c r="E7" s="83"/>
      <c r="F7" s="83"/>
      <c r="G7" s="83"/>
      <c r="H7" s="83"/>
      <c r="I7" s="83"/>
      <c r="J7" s="83"/>
      <c r="K7" s="83"/>
    </row>
    <row r="8" spans="1:13" ht="6.75" customHeight="1" x14ac:dyDescent="0.2"/>
    <row r="9" spans="1:13" ht="15.75" x14ac:dyDescent="0.25">
      <c r="A9" s="10" t="s">
        <v>4</v>
      </c>
      <c r="C9" s="69" t="str">
        <f>'Список группы'!E1&amp;'Список группы'!E2</f>
        <v>спец. 09.02.02"Компьютерные сети"</v>
      </c>
      <c r="D9" s="69"/>
      <c r="E9" s="69"/>
      <c r="F9" s="69"/>
      <c r="G9" s="69"/>
      <c r="H9" s="69"/>
      <c r="I9" s="69"/>
      <c r="J9" s="69"/>
      <c r="K9" s="69"/>
      <c r="L9" s="11"/>
      <c r="M9" s="11"/>
    </row>
    <row r="10" spans="1:13" ht="8.25" customHeight="1" x14ac:dyDescent="0.2">
      <c r="C10" s="71" t="s">
        <v>5</v>
      </c>
      <c r="D10" s="71"/>
      <c r="E10" s="71"/>
      <c r="F10" s="71"/>
      <c r="G10" s="71"/>
      <c r="H10" s="71"/>
      <c r="I10" s="71"/>
      <c r="J10" s="71"/>
      <c r="K10" s="71"/>
    </row>
    <row r="11" spans="1:13" ht="15.75" x14ac:dyDescent="0.25">
      <c r="A11" s="12" t="str">
        <f>'Список группы'!B1</f>
        <v>Группа 16Кс1</v>
      </c>
      <c r="B11" s="11"/>
      <c r="C11" s="13" t="s">
        <v>6</v>
      </c>
      <c r="F11" s="72"/>
      <c r="G11" s="72"/>
      <c r="H11" s="72"/>
      <c r="I11" s="72"/>
      <c r="J11" s="14"/>
    </row>
    <row r="12" spans="1:13" ht="5.25" customHeight="1" x14ac:dyDescent="0.2">
      <c r="J12" s="14"/>
    </row>
    <row r="14" spans="1:13" ht="40.5" customHeight="1" x14ac:dyDescent="0.2">
      <c r="A14" s="77" t="s">
        <v>7</v>
      </c>
      <c r="B14" s="75" t="s">
        <v>8</v>
      </c>
      <c r="C14" s="79" t="s">
        <v>9</v>
      </c>
      <c r="D14" s="79"/>
      <c r="E14" s="79"/>
      <c r="F14" s="79"/>
      <c r="G14" s="73" t="s">
        <v>10</v>
      </c>
      <c r="H14" s="73" t="s">
        <v>11</v>
      </c>
      <c r="I14" s="73" t="s">
        <v>12</v>
      </c>
      <c r="J14" s="75" t="s">
        <v>13</v>
      </c>
      <c r="K14" s="75" t="s">
        <v>14</v>
      </c>
    </row>
    <row r="15" spans="1:13" ht="77.25" customHeight="1" x14ac:dyDescent="0.2">
      <c r="A15" s="78"/>
      <c r="B15" s="76"/>
      <c r="C15" s="16" t="s">
        <v>15</v>
      </c>
      <c r="D15" s="16" t="s">
        <v>15</v>
      </c>
      <c r="E15" s="16" t="s">
        <v>15</v>
      </c>
      <c r="F15" s="16" t="s">
        <v>15</v>
      </c>
      <c r="G15" s="74"/>
      <c r="H15" s="74"/>
      <c r="I15" s="74"/>
      <c r="J15" s="76"/>
      <c r="K15" s="76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Алексеев Н.А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Абдуллин И.И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Ахметшина            А.Н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Багаутдинов          Р.Е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Баранов              Д.В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Бикчурин             Р.Р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Валиева              А.Р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Галашова             М.И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Гилемханова          Э.А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Гимадеев             Б.С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Гиниатуллин          А.А</v>
      </c>
      <c r="C26" s="19"/>
      <c r="D26" s="19"/>
      <c r="E26" s="19"/>
      <c r="F26" s="19"/>
      <c r="G26" s="19"/>
      <c r="H26" s="19"/>
      <c r="I26" s="19"/>
      <c r="J26" s="20"/>
      <c r="K26" s="7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Дуткин               А.С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customHeight="1" x14ac:dyDescent="0.25">
      <c r="A28" s="17">
        <v>13</v>
      </c>
      <c r="B28" s="18" t="str">
        <f>'Список группы'!C17&amp;" "&amp;LEFT('Список группы'!D17)&amp;"."&amp;LEFT('Список группы'!E17)</f>
        <v>Ефремов              Г.С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Зиазов               М.Р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Ильясов М.М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5.75" x14ac:dyDescent="0.25">
      <c r="A31" s="17">
        <v>16</v>
      </c>
      <c r="B31" s="18" t="str">
        <f>'Список группы'!C20&amp;" "&amp;LEFT('Список группы'!D20)&amp;"."&amp;LEFT('Список группы'!E20)</f>
        <v>Лаврова              А.С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8" customHeight="1" x14ac:dyDescent="0.25">
      <c r="A32" s="17">
        <v>17</v>
      </c>
      <c r="B32" s="18" t="str">
        <f>'Список группы'!C21&amp;" "&amp;LEFT('Список группы'!D21)&amp;"."&amp;LEFT('Список группы'!E21)</f>
        <v>Майстренко           И.А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x14ac:dyDescent="0.25">
      <c r="A33" s="17">
        <v>18</v>
      </c>
      <c r="B33" s="18" t="str">
        <f>'Список группы'!C22&amp;" "&amp;LEFT('Список группы'!D22)&amp;"."&amp;LEFT('Список группы'!E22)</f>
        <v>Маркелов             Г.Э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Маясов               А.А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Мингалиев И.И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Модина               К.Е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Мухамадиева          З.С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x14ac:dyDescent="0.25">
      <c r="A38" s="17">
        <v>23</v>
      </c>
      <c r="B38" s="18" t="str">
        <f>'Список группы'!C27&amp;" "&amp;LEFT('Список группы'!D27)&amp;"."&amp;LEFT('Список группы'!E27)</f>
        <v>Петров               И.О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x14ac:dyDescent="0.25">
      <c r="A39" s="17">
        <v>24</v>
      </c>
      <c r="B39" s="65" t="s">
        <v>169</v>
      </c>
      <c r="C39" s="21"/>
      <c r="D39" s="21"/>
      <c r="E39" s="21"/>
      <c r="F39" s="21"/>
      <c r="G39" s="21"/>
      <c r="H39" s="21"/>
      <c r="I39" s="21"/>
      <c r="J39" s="20"/>
      <c r="K39" s="19"/>
    </row>
    <row r="40" spans="1:11" ht="15.75" x14ac:dyDescent="0.25">
      <c r="A40" s="17">
        <v>25</v>
      </c>
      <c r="B40" s="65" t="s">
        <v>170</v>
      </c>
      <c r="C40" s="21"/>
      <c r="D40" s="21"/>
      <c r="E40" s="21"/>
      <c r="F40" s="21"/>
      <c r="G40" s="21"/>
      <c r="H40" s="21"/>
      <c r="I40" s="21"/>
      <c r="J40" s="20"/>
      <c r="K40" s="19"/>
    </row>
    <row r="41" spans="1:11" ht="15.75" x14ac:dyDescent="0.25">
      <c r="A41" s="17">
        <v>26</v>
      </c>
      <c r="B41" s="65" t="s">
        <v>171</v>
      </c>
      <c r="C41" s="21"/>
      <c r="D41" s="21"/>
      <c r="E41" s="21"/>
      <c r="F41" s="21"/>
      <c r="G41" s="21"/>
      <c r="H41" s="21"/>
      <c r="I41" s="21"/>
      <c r="J41" s="20"/>
      <c r="K41" s="19"/>
    </row>
    <row r="42" spans="1:11" ht="15.75" x14ac:dyDescent="0.25">
      <c r="A42" s="17">
        <v>27</v>
      </c>
      <c r="B42" s="65" t="s">
        <v>172</v>
      </c>
      <c r="C42" s="21"/>
      <c r="D42" s="21"/>
      <c r="E42" s="21"/>
      <c r="F42" s="21"/>
      <c r="G42" s="21"/>
      <c r="H42" s="21"/>
      <c r="I42" s="21"/>
      <c r="J42" s="20"/>
      <c r="K42" s="19"/>
    </row>
    <row r="43" spans="1:11" ht="15.75" x14ac:dyDescent="0.25">
      <c r="A43" s="17">
        <v>28</v>
      </c>
      <c r="B43" s="65" t="s">
        <v>173</v>
      </c>
      <c r="C43" s="21"/>
      <c r="D43" s="21"/>
      <c r="E43" s="21"/>
      <c r="F43" s="21"/>
      <c r="G43" s="21"/>
      <c r="H43" s="21"/>
      <c r="I43" s="21"/>
      <c r="J43" s="20"/>
      <c r="K43" s="19"/>
    </row>
    <row r="44" spans="1:11" ht="15.75" x14ac:dyDescent="0.25">
      <c r="A44" s="17">
        <v>29</v>
      </c>
      <c r="B44" s="65" t="s">
        <v>174</v>
      </c>
      <c r="C44" s="21"/>
      <c r="D44" s="21"/>
      <c r="E44" s="21"/>
      <c r="F44" s="21"/>
      <c r="G44" s="21"/>
      <c r="H44" s="21"/>
      <c r="I44" s="21"/>
      <c r="J44" s="20"/>
      <c r="K44" s="19"/>
    </row>
    <row r="45" spans="1:11" ht="15.75" x14ac:dyDescent="0.25">
      <c r="A45" s="17">
        <v>30</v>
      </c>
      <c r="B45" s="48" t="s">
        <v>175</v>
      </c>
      <c r="C45" s="21"/>
      <c r="D45" s="21"/>
      <c r="E45" s="21"/>
      <c r="F45" s="21"/>
      <c r="G45" s="21"/>
      <c r="H45" s="21"/>
      <c r="I45" s="21"/>
      <c r="J45" s="20"/>
      <c r="K45" s="19"/>
    </row>
    <row r="46" spans="1:11" ht="16.5" thickBot="1" x14ac:dyDescent="0.3">
      <c r="A46" s="17"/>
      <c r="B46" s="18"/>
      <c r="C46" s="21"/>
      <c r="D46" s="21"/>
      <c r="E46" s="21"/>
      <c r="F46" s="21"/>
      <c r="G46" s="21"/>
      <c r="H46" s="21"/>
      <c r="I46" s="21"/>
      <c r="J46" s="20"/>
      <c r="K46" s="19"/>
    </row>
    <row r="47" spans="1:11" ht="15.75" x14ac:dyDescent="0.25">
      <c r="A47" s="22"/>
      <c r="B47" s="23" t="s">
        <v>16</v>
      </c>
      <c r="C47" s="24"/>
      <c r="D47" s="25"/>
      <c r="E47" s="25"/>
      <c r="F47" s="25"/>
      <c r="G47" s="25"/>
      <c r="H47" s="25"/>
      <c r="I47" s="25"/>
      <c r="J47" s="26"/>
      <c r="K47" s="11"/>
    </row>
    <row r="48" spans="1:11" ht="15.75" x14ac:dyDescent="0.25">
      <c r="A48" s="22"/>
      <c r="B48" s="27" t="s">
        <v>17</v>
      </c>
      <c r="C48" s="28"/>
      <c r="D48" s="19"/>
      <c r="E48" s="19"/>
      <c r="F48" s="19"/>
      <c r="G48" s="19"/>
      <c r="H48" s="19"/>
      <c r="I48" s="19"/>
      <c r="J48" s="29"/>
      <c r="K48" s="11"/>
    </row>
    <row r="49" spans="1:11" ht="15.75" x14ac:dyDescent="0.25">
      <c r="A49" s="22"/>
      <c r="B49" s="27" t="s">
        <v>18</v>
      </c>
      <c r="C49" s="28"/>
      <c r="D49" s="19"/>
      <c r="E49" s="19"/>
      <c r="F49" s="19"/>
      <c r="G49" s="19"/>
      <c r="H49" s="19"/>
      <c r="I49" s="19"/>
      <c r="J49" s="29"/>
      <c r="K49" s="11"/>
    </row>
    <row r="50" spans="1:11" ht="15.75" x14ac:dyDescent="0.25">
      <c r="A50" s="22"/>
      <c r="B50" s="27" t="s">
        <v>19</v>
      </c>
      <c r="C50" s="28"/>
      <c r="D50" s="19"/>
      <c r="E50" s="19"/>
      <c r="F50" s="19"/>
      <c r="G50" s="19"/>
      <c r="H50" s="19"/>
      <c r="I50" s="19"/>
      <c r="J50" s="29"/>
      <c r="K50" s="11"/>
    </row>
    <row r="51" spans="1:11" ht="16.5" thickBot="1" x14ac:dyDescent="0.3">
      <c r="A51" s="22"/>
      <c r="B51" s="30" t="s">
        <v>20</v>
      </c>
      <c r="C51" s="31"/>
      <c r="D51" s="32"/>
      <c r="E51" s="32"/>
      <c r="F51" s="32"/>
      <c r="G51" s="32"/>
      <c r="H51" s="32"/>
      <c r="I51" s="32"/>
      <c r="J51" s="33"/>
      <c r="K51" s="11"/>
    </row>
    <row r="52" spans="1:11" ht="15.75" x14ac:dyDescent="0.25">
      <c r="A52" s="22"/>
      <c r="B52" s="27" t="s">
        <v>21</v>
      </c>
      <c r="C52" s="11"/>
      <c r="D52" s="11"/>
      <c r="E52" s="11"/>
      <c r="F52" s="11"/>
      <c r="G52" s="11"/>
      <c r="H52" s="11"/>
      <c r="I52" s="11"/>
      <c r="J52" s="34"/>
      <c r="K52" s="11"/>
    </row>
    <row r="53" spans="1:11" ht="16.5" thickBot="1" x14ac:dyDescent="0.3">
      <c r="A53" s="22"/>
      <c r="B53" s="30" t="s">
        <v>22</v>
      </c>
      <c r="C53" s="11"/>
      <c r="D53" s="11"/>
      <c r="E53" s="11"/>
      <c r="F53" s="11"/>
      <c r="G53" s="11"/>
      <c r="H53" s="11"/>
      <c r="I53" s="11"/>
      <c r="J53" s="19"/>
      <c r="K53" s="11"/>
    </row>
    <row r="54" spans="1:11" ht="18" customHeight="1" x14ac:dyDescent="0.25">
      <c r="A54" s="11"/>
      <c r="B54" s="22"/>
      <c r="C54" s="11"/>
      <c r="D54" s="11"/>
      <c r="E54" s="11"/>
      <c r="F54" s="11"/>
      <c r="G54" s="11"/>
      <c r="H54" s="11"/>
      <c r="I54" s="11"/>
      <c r="J54" s="11"/>
      <c r="K54" s="11"/>
    </row>
    <row r="55" spans="1:11" s="13" customFormat="1" ht="18" customHeight="1" x14ac:dyDescent="0.25">
      <c r="A55" s="22" t="s">
        <v>23</v>
      </c>
      <c r="B55" s="22"/>
      <c r="C55" s="69"/>
      <c r="D55" s="69"/>
      <c r="E55" s="69"/>
      <c r="F55" s="69"/>
      <c r="G55" s="22" t="s">
        <v>24</v>
      </c>
      <c r="H55" s="22"/>
      <c r="I55" s="22"/>
      <c r="J55" s="22"/>
      <c r="K55" s="22"/>
    </row>
    <row r="56" spans="1:11" s="14" customFormat="1" ht="11.25" x14ac:dyDescent="0.2">
      <c r="A56" s="35"/>
      <c r="B56" s="35"/>
      <c r="C56" s="70" t="s">
        <v>25</v>
      </c>
      <c r="D56" s="70"/>
      <c r="E56" s="70"/>
      <c r="F56" s="70"/>
      <c r="G56" s="70" t="s">
        <v>26</v>
      </c>
      <c r="H56" s="70"/>
      <c r="I56" s="70"/>
      <c r="J56" s="70"/>
      <c r="K56" s="35"/>
    </row>
  </sheetData>
  <mergeCells count="19">
    <mergeCell ref="C9:K9"/>
    <mergeCell ref="A1:K1"/>
    <mergeCell ref="A2:K2"/>
    <mergeCell ref="A4:K4"/>
    <mergeCell ref="A6:K6"/>
    <mergeCell ref="A7:K7"/>
    <mergeCell ref="A14:A15"/>
    <mergeCell ref="B14:B15"/>
    <mergeCell ref="C14:F14"/>
    <mergeCell ref="G14:G15"/>
    <mergeCell ref="H14:H15"/>
    <mergeCell ref="C55:F55"/>
    <mergeCell ref="C56:F56"/>
    <mergeCell ref="G56:J56"/>
    <mergeCell ref="C10:K10"/>
    <mergeCell ref="F11:I11"/>
    <mergeCell ref="I14:I15"/>
    <mergeCell ref="J14:J15"/>
    <mergeCell ref="K14:K15"/>
  </mergeCells>
  <pageMargins left="0.7" right="0.7" top="0.75" bottom="0.75" header="0.3" footer="0.3"/>
  <pageSetup paperSize="9" scale="7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75"/>
  <sheetViews>
    <sheetView view="pageBreakPreview" zoomScaleNormal="100" zoomScaleSheetLayoutView="100" workbookViewId="0">
      <selection activeCell="B57" sqref="B57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80" t="s">
        <v>27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3" ht="18.75" x14ac:dyDescent="0.3">
      <c r="A2" s="80" t="s">
        <v>28</v>
      </c>
      <c r="B2" s="80"/>
      <c r="C2" s="80"/>
      <c r="D2" s="80"/>
      <c r="E2" s="80"/>
      <c r="F2" s="80"/>
      <c r="G2" s="80"/>
      <c r="H2" s="80"/>
      <c r="I2" s="80"/>
      <c r="J2" s="80"/>
      <c r="K2" s="80"/>
    </row>
    <row r="3" spans="1:13" ht="6.75" customHeight="1" x14ac:dyDescent="0.2"/>
    <row r="4" spans="1:13" ht="15.75" x14ac:dyDescent="0.25">
      <c r="A4" s="85"/>
      <c r="B4" s="85"/>
      <c r="C4" s="85"/>
      <c r="D4" s="85"/>
      <c r="E4" s="85"/>
      <c r="F4" s="85"/>
      <c r="G4" s="85"/>
      <c r="H4" s="85"/>
      <c r="I4" s="85"/>
      <c r="J4" s="85"/>
      <c r="K4" s="85"/>
    </row>
    <row r="5" spans="1:13" ht="9" customHeight="1" x14ac:dyDescent="0.2">
      <c r="B5" s="70" t="s">
        <v>3</v>
      </c>
      <c r="C5" s="70"/>
      <c r="D5" s="70"/>
      <c r="E5" s="70"/>
      <c r="F5" s="70"/>
      <c r="G5" s="70"/>
      <c r="H5" s="70"/>
      <c r="I5" s="70"/>
      <c r="J5" s="70"/>
      <c r="K5" s="70"/>
    </row>
    <row r="6" spans="1:13" ht="6.75" customHeight="1" x14ac:dyDescent="0.2"/>
    <row r="7" spans="1:13" ht="15.75" x14ac:dyDescent="0.25">
      <c r="A7" s="10" t="s">
        <v>4</v>
      </c>
      <c r="C7" s="69" t="str">
        <f>'Сводная ведомость'!C9:K9</f>
        <v>спец. 09.02.02"Компьютерные сети"</v>
      </c>
      <c r="D7" s="69"/>
      <c r="E7" s="69"/>
      <c r="F7" s="69"/>
      <c r="G7" s="69"/>
      <c r="H7" s="69"/>
      <c r="I7" s="69"/>
      <c r="J7" s="69"/>
      <c r="K7" s="69"/>
      <c r="L7" s="11"/>
      <c r="M7" s="11"/>
    </row>
    <row r="8" spans="1:13" ht="8.25" customHeight="1" x14ac:dyDescent="0.2">
      <c r="C8" s="71" t="s">
        <v>5</v>
      </c>
      <c r="D8" s="71"/>
      <c r="E8" s="71"/>
      <c r="F8" s="71"/>
      <c r="G8" s="71"/>
      <c r="H8" s="71"/>
      <c r="I8" s="71"/>
      <c r="J8" s="71"/>
      <c r="K8" s="71"/>
    </row>
    <row r="9" spans="1:13" ht="15.75" x14ac:dyDescent="0.25">
      <c r="A9" s="12" t="str">
        <f>'Сводная ведомость'!A11</f>
        <v>Группа 16Кс1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2"/>
      <c r="D15" s="72"/>
      <c r="E15" s="72"/>
      <c r="F15" s="72"/>
      <c r="G15" s="72"/>
      <c r="H15" s="72"/>
      <c r="I15" s="72"/>
      <c r="J15" s="72"/>
      <c r="K15" s="72"/>
    </row>
    <row r="16" spans="1:13" s="14" customFormat="1" ht="9.75" customHeight="1" x14ac:dyDescent="0.2">
      <c r="C16" s="84" t="s">
        <v>32</v>
      </c>
      <c r="D16" s="84"/>
      <c r="E16" s="84"/>
      <c r="F16" s="84"/>
      <c r="G16" s="84"/>
      <c r="H16" s="84"/>
      <c r="I16" s="84"/>
      <c r="J16" s="84"/>
      <c r="K16" s="84"/>
    </row>
    <row r="17" spans="1:11" ht="17.25" customHeight="1" x14ac:dyDescent="0.25">
      <c r="A17" s="13" t="s">
        <v>33</v>
      </c>
      <c r="C17" s="72"/>
      <c r="D17" s="72"/>
      <c r="E17" s="72"/>
      <c r="F17" s="72"/>
      <c r="G17" s="72"/>
      <c r="H17" s="72"/>
      <c r="I17" s="72"/>
      <c r="J17" s="72"/>
      <c r="K17" s="72"/>
    </row>
    <row r="18" spans="1:11" s="14" customFormat="1" ht="9.75" customHeight="1" x14ac:dyDescent="0.2">
      <c r="C18" s="84" t="s">
        <v>32</v>
      </c>
      <c r="D18" s="84"/>
      <c r="E18" s="84"/>
      <c r="F18" s="84"/>
      <c r="G18" s="84"/>
      <c r="H18" s="84"/>
      <c r="I18" s="84"/>
      <c r="J18" s="84"/>
      <c r="K18" s="84"/>
    </row>
    <row r="19" spans="1:11" ht="17.25" customHeight="1" x14ac:dyDescent="0.25">
      <c r="A19" s="13"/>
      <c r="C19" s="72"/>
      <c r="D19" s="72"/>
      <c r="E19" s="72"/>
      <c r="F19" s="72"/>
      <c r="G19" s="72"/>
      <c r="H19" s="72"/>
      <c r="I19" s="72"/>
      <c r="J19" s="72"/>
      <c r="K19" s="72"/>
    </row>
    <row r="20" spans="1:11" s="14" customFormat="1" ht="9.75" customHeight="1" x14ac:dyDescent="0.2">
      <c r="C20" s="84" t="s">
        <v>32</v>
      </c>
      <c r="D20" s="84"/>
      <c r="E20" s="84"/>
      <c r="F20" s="84"/>
      <c r="G20" s="84"/>
      <c r="H20" s="84"/>
      <c r="I20" s="84"/>
      <c r="J20" s="84"/>
      <c r="K20" s="84"/>
    </row>
    <row r="21" spans="1:11" ht="17.25" customHeight="1" x14ac:dyDescent="0.25">
      <c r="A21" s="13"/>
      <c r="C21" s="72"/>
      <c r="D21" s="72"/>
      <c r="E21" s="72"/>
      <c r="F21" s="72"/>
      <c r="G21" s="72"/>
      <c r="H21" s="72"/>
      <c r="I21" s="72"/>
      <c r="J21" s="72"/>
      <c r="K21" s="72"/>
    </row>
    <row r="22" spans="1:11" s="14" customFormat="1" ht="9.75" customHeight="1" x14ac:dyDescent="0.2">
      <c r="C22" s="84" t="s">
        <v>32</v>
      </c>
      <c r="D22" s="84"/>
      <c r="E22" s="84"/>
      <c r="F22" s="84"/>
      <c r="G22" s="84"/>
      <c r="H22" s="84"/>
      <c r="I22" s="84"/>
      <c r="J22" s="84"/>
      <c r="K22" s="84"/>
    </row>
    <row r="23" spans="1:11" ht="17.25" customHeight="1" x14ac:dyDescent="0.25">
      <c r="A23" s="13" t="s">
        <v>34</v>
      </c>
      <c r="C23" s="72"/>
      <c r="D23" s="72"/>
      <c r="E23" s="72"/>
      <c r="F23" s="72"/>
      <c r="G23" s="72"/>
      <c r="H23" s="72"/>
      <c r="I23" s="72"/>
      <c r="J23" s="72"/>
      <c r="K23" s="72"/>
    </row>
    <row r="24" spans="1:11" s="14" customFormat="1" ht="9.75" customHeight="1" x14ac:dyDescent="0.2">
      <c r="C24" s="84" t="s">
        <v>32</v>
      </c>
      <c r="D24" s="84"/>
      <c r="E24" s="84"/>
      <c r="F24" s="84"/>
      <c r="G24" s="84"/>
      <c r="H24" s="84"/>
      <c r="I24" s="84"/>
      <c r="J24" s="84"/>
      <c r="K24" s="84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5">
      <c r="A27" s="17">
        <v>1</v>
      </c>
      <c r="B27" s="39" t="str">
        <f>'Сводная ведомость'!B16</f>
        <v>Алексеев Н.А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Абдуллин И.И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x14ac:dyDescent="0.25">
      <c r="A29" s="17">
        <v>3</v>
      </c>
      <c r="B29" s="39" t="str">
        <f>'Сводная ведомость'!B18</f>
        <v>Ахметшина            А.Н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7.25" customHeight="1" x14ac:dyDescent="0.25">
      <c r="A30" s="17">
        <v>4</v>
      </c>
      <c r="B30" s="39" t="str">
        <f>'Сводная ведомость'!B19</f>
        <v>Багаутдинов          Р.Е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5.75" x14ac:dyDescent="0.25">
      <c r="A31" s="17">
        <v>5</v>
      </c>
      <c r="B31" s="39" t="str">
        <f>'Сводная ведомость'!B20</f>
        <v>Баранов              Д.В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Бикчурин             Р.Р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8.75" customHeight="1" x14ac:dyDescent="0.25">
      <c r="A33" s="17">
        <v>7</v>
      </c>
      <c r="B33" s="39" t="str">
        <f>'Сводная ведомость'!B22</f>
        <v>Валиева              А.Р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x14ac:dyDescent="0.25">
      <c r="A34" s="17">
        <v>8</v>
      </c>
      <c r="B34" s="39" t="str">
        <f>'Сводная ведомость'!B23</f>
        <v>Галашова             М.И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39" t="str">
        <f>'Сводная ведомость'!B24</f>
        <v>Гилемханова          Э.А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x14ac:dyDescent="0.25">
      <c r="A36" s="17">
        <v>10</v>
      </c>
      <c r="B36" s="39" t="str">
        <f>'Сводная ведомость'!B25</f>
        <v>Гимадеев             Б.С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Гиниатуллин          А.А</v>
      </c>
      <c r="C37" s="19"/>
      <c r="D37" s="19"/>
      <c r="E37" s="19"/>
      <c r="F37" s="19"/>
      <c r="G37" s="19"/>
      <c r="H37" s="19"/>
      <c r="I37" s="19"/>
      <c r="J37" s="19"/>
      <c r="K37" s="7"/>
    </row>
    <row r="38" spans="1:11" ht="15.75" x14ac:dyDescent="0.25">
      <c r="A38" s="17">
        <v>12</v>
      </c>
      <c r="B38" s="39" t="str">
        <f>'Сводная ведомость'!B27</f>
        <v>Дуткин               А.С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customHeight="1" x14ac:dyDescent="0.25">
      <c r="A39" s="17">
        <v>13</v>
      </c>
      <c r="B39" s="39" t="str">
        <f>'Сводная ведомость'!B28</f>
        <v>Ефремов              Г.С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5">
      <c r="A40" s="17">
        <v>14</v>
      </c>
      <c r="B40" s="39" t="str">
        <f>'Сводная ведомость'!B29</f>
        <v>Зиазов               М.Р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Ильясов М.М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x14ac:dyDescent="0.25">
      <c r="A42" s="17">
        <v>16</v>
      </c>
      <c r="B42" s="39" t="str">
        <f>'Сводная ведомость'!B31</f>
        <v>Лаврова              А.С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5.75" x14ac:dyDescent="0.25">
      <c r="A43" s="17">
        <v>17</v>
      </c>
      <c r="B43" s="39" t="str">
        <f>'Сводная ведомость'!B32</f>
        <v>Майстренко           И.А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x14ac:dyDescent="0.25">
      <c r="A44" s="17">
        <v>18</v>
      </c>
      <c r="B44" s="39" t="str">
        <f>'Сводная ведомость'!B33</f>
        <v>Маркелов             Г.Э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customHeight="1" x14ac:dyDescent="0.25">
      <c r="A45" s="17">
        <v>19</v>
      </c>
      <c r="B45" s="39" t="str">
        <f>'Сводная ведомость'!B34</f>
        <v>Маясов               А.А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x14ac:dyDescent="0.25">
      <c r="A46" s="17">
        <v>20</v>
      </c>
      <c r="B46" s="39" t="str">
        <f>'Сводная ведомость'!B35</f>
        <v>Мингалиев И.И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>Модина               К.Е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customHeight="1" x14ac:dyDescent="0.25">
      <c r="A48" s="17">
        <v>22</v>
      </c>
      <c r="B48" s="39" t="str">
        <f>'Сводная ведомость'!B37</f>
        <v>Мухамадиева          З.С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" customHeight="1" x14ac:dyDescent="0.25">
      <c r="A49" s="17">
        <v>23</v>
      </c>
      <c r="B49" s="39" t="str">
        <f>'Сводная ведомость'!B38</f>
        <v>Петров               И.О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" customHeight="1" x14ac:dyDescent="0.25">
      <c r="A50" s="17">
        <v>24</v>
      </c>
      <c r="B50" s="65" t="s">
        <v>169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5" customHeight="1" x14ac:dyDescent="0.25">
      <c r="A51" s="17">
        <v>25</v>
      </c>
      <c r="B51" s="65" t="s">
        <v>170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5" customHeight="1" x14ac:dyDescent="0.25">
      <c r="A52" s="17">
        <v>26</v>
      </c>
      <c r="B52" s="65" t="s">
        <v>171</v>
      </c>
      <c r="C52" s="19"/>
      <c r="D52" s="19"/>
      <c r="E52" s="19"/>
      <c r="F52" s="19"/>
      <c r="G52" s="19"/>
      <c r="H52" s="19"/>
      <c r="I52" s="19"/>
      <c r="J52" s="19"/>
      <c r="K52" s="19"/>
    </row>
    <row r="53" spans="1:11" ht="15" customHeight="1" x14ac:dyDescent="0.25">
      <c r="A53" s="17">
        <v>27</v>
      </c>
      <c r="B53" s="65" t="s">
        <v>172</v>
      </c>
      <c r="C53" s="19"/>
      <c r="D53" s="19"/>
      <c r="E53" s="19"/>
      <c r="F53" s="19"/>
      <c r="G53" s="19"/>
      <c r="H53" s="19"/>
      <c r="I53" s="19"/>
      <c r="J53" s="19"/>
      <c r="K53" s="19"/>
    </row>
    <row r="54" spans="1:11" ht="15" customHeight="1" x14ac:dyDescent="0.25">
      <c r="A54" s="17">
        <v>28</v>
      </c>
      <c r="B54" s="65" t="s">
        <v>173</v>
      </c>
      <c r="C54" s="19"/>
      <c r="D54" s="19"/>
      <c r="E54" s="19"/>
      <c r="F54" s="19"/>
      <c r="G54" s="19"/>
      <c r="H54" s="19"/>
      <c r="I54" s="19"/>
      <c r="J54" s="19"/>
      <c r="K54" s="19"/>
    </row>
    <row r="55" spans="1:11" ht="15" customHeight="1" x14ac:dyDescent="0.25">
      <c r="A55" s="17">
        <v>29</v>
      </c>
      <c r="B55" s="65" t="s">
        <v>174</v>
      </c>
      <c r="C55" s="19"/>
      <c r="D55" s="19"/>
      <c r="E55" s="19"/>
      <c r="F55" s="19"/>
      <c r="G55" s="19"/>
      <c r="H55" s="19"/>
      <c r="I55" s="19"/>
      <c r="J55" s="19"/>
      <c r="K55" s="19"/>
    </row>
    <row r="56" spans="1:11" ht="15" customHeight="1" x14ac:dyDescent="0.25">
      <c r="A56" s="17">
        <v>30</v>
      </c>
      <c r="B56" s="48" t="s">
        <v>175</v>
      </c>
      <c r="C56" s="19"/>
      <c r="D56" s="19"/>
      <c r="E56" s="19"/>
      <c r="F56" s="19"/>
      <c r="G56" s="19"/>
      <c r="H56" s="19"/>
      <c r="I56" s="19"/>
      <c r="J56" s="19"/>
      <c r="K56" s="19"/>
    </row>
    <row r="57" spans="1:11" ht="16.5" thickBot="1" x14ac:dyDescent="0.3">
      <c r="A57" s="17"/>
      <c r="B57" s="39"/>
      <c r="C57" s="19"/>
      <c r="D57" s="19"/>
      <c r="E57" s="19"/>
      <c r="F57" s="19"/>
      <c r="G57" s="19"/>
      <c r="H57" s="19"/>
      <c r="I57" s="19"/>
      <c r="J57" s="19"/>
      <c r="K57" s="19"/>
    </row>
    <row r="58" spans="1:11" ht="15.75" x14ac:dyDescent="0.25">
      <c r="A58" s="22"/>
      <c r="B58" s="23" t="s">
        <v>16</v>
      </c>
      <c r="C58" s="24"/>
      <c r="D58" s="25"/>
      <c r="E58" s="25"/>
      <c r="F58" s="25"/>
      <c r="G58" s="25"/>
      <c r="H58" s="25"/>
      <c r="I58" s="25"/>
      <c r="J58" s="26"/>
      <c r="K58" s="11"/>
    </row>
    <row r="59" spans="1:11" ht="15.75" x14ac:dyDescent="0.25">
      <c r="A59" s="22"/>
      <c r="B59" s="27" t="s">
        <v>17</v>
      </c>
      <c r="C59" s="28"/>
      <c r="D59" s="19"/>
      <c r="E59" s="19"/>
      <c r="F59" s="19"/>
      <c r="G59" s="19"/>
      <c r="H59" s="19"/>
      <c r="I59" s="19"/>
      <c r="J59" s="29"/>
      <c r="K59" s="11"/>
    </row>
    <row r="60" spans="1:11" ht="15.75" x14ac:dyDescent="0.25">
      <c r="A60" s="22"/>
      <c r="B60" s="27" t="s">
        <v>18</v>
      </c>
      <c r="C60" s="28"/>
      <c r="D60" s="19"/>
      <c r="E60" s="19"/>
      <c r="F60" s="19"/>
      <c r="G60" s="19"/>
      <c r="H60" s="19"/>
      <c r="I60" s="19"/>
      <c r="J60" s="29"/>
      <c r="K60" s="11"/>
    </row>
    <row r="61" spans="1:11" ht="15.75" x14ac:dyDescent="0.25">
      <c r="A61" s="22"/>
      <c r="B61" s="27" t="s">
        <v>19</v>
      </c>
      <c r="C61" s="28"/>
      <c r="D61" s="19"/>
      <c r="E61" s="19"/>
      <c r="F61" s="19"/>
      <c r="G61" s="19"/>
      <c r="H61" s="19"/>
      <c r="I61" s="19"/>
      <c r="J61" s="29"/>
      <c r="K61" s="11"/>
    </row>
    <row r="62" spans="1:11" ht="16.5" thickBot="1" x14ac:dyDescent="0.3">
      <c r="A62" s="22"/>
      <c r="B62" s="30" t="s">
        <v>20</v>
      </c>
      <c r="C62" s="31"/>
      <c r="D62" s="32"/>
      <c r="E62" s="32"/>
      <c r="F62" s="32"/>
      <c r="G62" s="32"/>
      <c r="H62" s="32"/>
      <c r="I62" s="32"/>
      <c r="J62" s="33"/>
      <c r="K62" s="11"/>
    </row>
    <row r="63" spans="1:11" ht="15.75" x14ac:dyDescent="0.25">
      <c r="A63" s="22"/>
      <c r="B63" s="27" t="s">
        <v>21</v>
      </c>
      <c r="C63" s="11"/>
      <c r="D63" s="11"/>
      <c r="E63" s="11"/>
      <c r="F63" s="11"/>
      <c r="G63" s="11"/>
      <c r="H63" s="11"/>
      <c r="I63" s="11"/>
      <c r="J63" s="34"/>
      <c r="K63" s="11"/>
    </row>
    <row r="64" spans="1:11" ht="16.5" thickBot="1" x14ac:dyDescent="0.3">
      <c r="A64" s="22"/>
      <c r="B64" s="30" t="s">
        <v>22</v>
      </c>
      <c r="C64" s="11"/>
      <c r="D64" s="11"/>
      <c r="E64" s="11"/>
      <c r="F64" s="11"/>
      <c r="G64" s="11"/>
      <c r="H64" s="11"/>
      <c r="I64" s="11"/>
      <c r="J64" s="19"/>
      <c r="K64" s="11"/>
    </row>
    <row r="65" spans="1:11" ht="18" customHeight="1" x14ac:dyDescent="0.25">
      <c r="A65" s="11"/>
      <c r="B65" s="22"/>
      <c r="C65" s="11"/>
      <c r="D65" s="11"/>
      <c r="E65" s="11"/>
      <c r="F65" s="11"/>
      <c r="G65" s="11"/>
      <c r="H65" s="11"/>
      <c r="I65" s="11"/>
      <c r="J65" s="11"/>
      <c r="K65" s="11"/>
    </row>
    <row r="66" spans="1:11" s="13" customFormat="1" ht="18" customHeight="1" x14ac:dyDescent="0.25">
      <c r="A66" s="22" t="s">
        <v>31</v>
      </c>
      <c r="B66" s="22"/>
      <c r="C66" s="69"/>
      <c r="D66" s="69"/>
      <c r="E66" s="69"/>
      <c r="F66" s="69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70" t="s">
        <v>25</v>
      </c>
      <c r="D67" s="70"/>
      <c r="E67" s="70"/>
      <c r="F67" s="70"/>
      <c r="G67" s="70" t="s">
        <v>26</v>
      </c>
      <c r="H67" s="70"/>
      <c r="I67" s="70"/>
      <c r="J67" s="70"/>
      <c r="K67" s="35"/>
    </row>
    <row r="68" spans="1:11" s="13" customFormat="1" ht="21" customHeight="1" x14ac:dyDescent="0.25">
      <c r="A68" s="22" t="s">
        <v>33</v>
      </c>
      <c r="B68" s="22"/>
      <c r="C68" s="69"/>
      <c r="D68" s="69"/>
      <c r="E68" s="69"/>
      <c r="F68" s="69"/>
      <c r="G68" s="22" t="s">
        <v>24</v>
      </c>
      <c r="H68" s="22"/>
      <c r="I68" s="22"/>
      <c r="J68" s="22"/>
      <c r="K68" s="22"/>
    </row>
    <row r="69" spans="1:11" s="14" customFormat="1" ht="11.25" x14ac:dyDescent="0.2">
      <c r="A69" s="35"/>
      <c r="B69" s="35"/>
      <c r="C69" s="70" t="s">
        <v>25</v>
      </c>
      <c r="D69" s="70"/>
      <c r="E69" s="70"/>
      <c r="F69" s="70"/>
      <c r="G69" s="70" t="s">
        <v>26</v>
      </c>
      <c r="H69" s="70"/>
      <c r="I69" s="70"/>
      <c r="J69" s="70"/>
      <c r="K69" s="35"/>
    </row>
    <row r="70" spans="1:11" s="13" customFormat="1" ht="15.75" x14ac:dyDescent="0.25">
      <c r="A70" s="22"/>
      <c r="B70" s="22"/>
      <c r="C70" s="69"/>
      <c r="D70" s="69"/>
      <c r="E70" s="69"/>
      <c r="F70" s="69"/>
      <c r="G70" s="22" t="s">
        <v>24</v>
      </c>
      <c r="H70" s="22"/>
      <c r="I70" s="22"/>
      <c r="J70" s="22"/>
      <c r="K70" s="22"/>
    </row>
    <row r="71" spans="1:11" s="14" customFormat="1" ht="11.25" x14ac:dyDescent="0.2">
      <c r="A71" s="35"/>
      <c r="B71" s="35"/>
      <c r="C71" s="70" t="s">
        <v>25</v>
      </c>
      <c r="D71" s="70"/>
      <c r="E71" s="70"/>
      <c r="F71" s="70"/>
      <c r="G71" s="70" t="s">
        <v>26</v>
      </c>
      <c r="H71" s="70"/>
      <c r="I71" s="70"/>
      <c r="J71" s="70"/>
      <c r="K71" s="35"/>
    </row>
    <row r="72" spans="1:11" s="13" customFormat="1" ht="15.75" x14ac:dyDescent="0.25">
      <c r="A72" s="22"/>
      <c r="B72" s="22"/>
      <c r="C72" s="69"/>
      <c r="D72" s="69"/>
      <c r="E72" s="69"/>
      <c r="F72" s="69"/>
      <c r="G72" s="22" t="s">
        <v>24</v>
      </c>
      <c r="H72" s="22"/>
      <c r="I72" s="22"/>
      <c r="J72" s="22"/>
      <c r="K72" s="22"/>
    </row>
    <row r="73" spans="1:11" s="14" customFormat="1" ht="11.25" x14ac:dyDescent="0.2">
      <c r="A73" s="35"/>
      <c r="B73" s="35"/>
      <c r="C73" s="70" t="s">
        <v>25</v>
      </c>
      <c r="D73" s="70"/>
      <c r="E73" s="70"/>
      <c r="F73" s="70"/>
      <c r="G73" s="70" t="s">
        <v>26</v>
      </c>
      <c r="H73" s="70"/>
      <c r="I73" s="70"/>
      <c r="J73" s="70"/>
      <c r="K73" s="35"/>
    </row>
    <row r="74" spans="1:11" s="13" customFormat="1" ht="15.75" x14ac:dyDescent="0.25">
      <c r="A74" s="13" t="s">
        <v>34</v>
      </c>
      <c r="C74" s="69"/>
      <c r="D74" s="69"/>
      <c r="E74" s="69"/>
      <c r="F74" s="69"/>
      <c r="G74" s="22" t="s">
        <v>24</v>
      </c>
    </row>
    <row r="75" spans="1:11" s="14" customFormat="1" ht="11.25" x14ac:dyDescent="0.2">
      <c r="A75" s="35"/>
      <c r="B75" s="35"/>
      <c r="C75" s="70" t="s">
        <v>25</v>
      </c>
      <c r="D75" s="70"/>
      <c r="E75" s="70"/>
      <c r="F75" s="70"/>
      <c r="G75" s="70" t="s">
        <v>26</v>
      </c>
      <c r="H75" s="70"/>
      <c r="I75" s="70"/>
      <c r="J75" s="70"/>
      <c r="K75" s="35"/>
    </row>
  </sheetData>
  <mergeCells count="31">
    <mergeCell ref="C8:K8"/>
    <mergeCell ref="A1:K1"/>
    <mergeCell ref="A2:K2"/>
    <mergeCell ref="A4:K4"/>
    <mergeCell ref="B5:K5"/>
    <mergeCell ref="C7:K7"/>
    <mergeCell ref="C67:F67"/>
    <mergeCell ref="G67:J67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6:F66"/>
    <mergeCell ref="C68:F68"/>
    <mergeCell ref="C69:F69"/>
    <mergeCell ref="G69:J69"/>
    <mergeCell ref="C70:F70"/>
    <mergeCell ref="C71:F71"/>
    <mergeCell ref="G71:J71"/>
    <mergeCell ref="C72:F72"/>
    <mergeCell ref="C73:F73"/>
    <mergeCell ref="G73:J73"/>
    <mergeCell ref="C74:F74"/>
    <mergeCell ref="C75:F75"/>
    <mergeCell ref="G75:J75"/>
  </mergeCells>
  <pageMargins left="0.7" right="0.7" top="0.75" bottom="0.75" header="0.3" footer="0.3"/>
  <pageSetup paperSize="9" scale="65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5"/>
  <sheetViews>
    <sheetView view="pageBreakPreview" topLeftCell="A28" zoomScaleNormal="100" zoomScaleSheetLayoutView="100" workbookViewId="0">
      <selection activeCell="A57" sqref="A57:B57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80" t="s">
        <v>27</v>
      </c>
      <c r="B1" s="80"/>
      <c r="C1" s="80"/>
      <c r="D1" s="80"/>
      <c r="E1" s="80"/>
      <c r="F1" s="80"/>
      <c r="G1" s="80"/>
      <c r="H1" s="80"/>
      <c r="I1" s="80"/>
      <c r="J1" s="80"/>
      <c r="K1" s="80"/>
      <c r="L1" s="80"/>
    </row>
    <row r="2" spans="1:13" ht="37.5" customHeight="1" x14ac:dyDescent="0.2">
      <c r="A2" s="86" t="s">
        <v>37</v>
      </c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</row>
    <row r="3" spans="1:13" ht="6.75" customHeight="1" x14ac:dyDescent="0.2"/>
    <row r="4" spans="1:13" ht="15.75" x14ac:dyDescent="0.25">
      <c r="A4" s="85"/>
      <c r="B4" s="85"/>
      <c r="C4" s="85"/>
      <c r="D4" s="85"/>
      <c r="E4" s="85"/>
      <c r="F4" s="85"/>
      <c r="G4" s="85"/>
      <c r="H4" s="85"/>
      <c r="I4" s="85"/>
      <c r="J4" s="85"/>
      <c r="K4" s="85"/>
    </row>
    <row r="5" spans="1:13" ht="9" customHeight="1" x14ac:dyDescent="0.2">
      <c r="B5" s="70" t="s">
        <v>3</v>
      </c>
      <c r="C5" s="70"/>
      <c r="D5" s="70"/>
      <c r="E5" s="70"/>
      <c r="F5" s="70"/>
      <c r="G5" s="70"/>
      <c r="H5" s="70"/>
      <c r="I5" s="70"/>
      <c r="J5" s="70"/>
      <c r="K5" s="70"/>
    </row>
    <row r="6" spans="1:13" ht="6.75" customHeight="1" x14ac:dyDescent="0.2"/>
    <row r="7" spans="1:13" ht="15.75" x14ac:dyDescent="0.25">
      <c r="A7" s="10" t="s">
        <v>4</v>
      </c>
      <c r="C7" s="69" t="str">
        <f>'Сводная ведомость'!C9:K9</f>
        <v>спец. 09.02.02"Компьютерные сети"</v>
      </c>
      <c r="D7" s="69"/>
      <c r="E7" s="69"/>
      <c r="F7" s="69"/>
      <c r="G7" s="69"/>
      <c r="H7" s="69"/>
      <c r="I7" s="69"/>
      <c r="J7" s="69"/>
      <c r="K7" s="69"/>
      <c r="L7" s="11"/>
      <c r="M7" s="11"/>
    </row>
    <row r="8" spans="1:13" ht="8.25" customHeight="1" x14ac:dyDescent="0.2">
      <c r="C8" s="71" t="s">
        <v>5</v>
      </c>
      <c r="D8" s="71"/>
      <c r="E8" s="71"/>
      <c r="F8" s="71"/>
      <c r="G8" s="71"/>
      <c r="H8" s="71"/>
      <c r="I8" s="71"/>
      <c r="J8" s="71"/>
      <c r="K8" s="71"/>
    </row>
    <row r="9" spans="1:13" ht="15.75" x14ac:dyDescent="0.25">
      <c r="A9" s="12" t="str">
        <f>'Сводная ведомость'!A11</f>
        <v>Группа 16Кс1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2"/>
      <c r="D15" s="72"/>
      <c r="E15" s="72"/>
      <c r="F15" s="72"/>
      <c r="G15" s="72"/>
      <c r="H15" s="72"/>
      <c r="I15" s="72"/>
      <c r="J15" s="72"/>
      <c r="K15" s="72"/>
    </row>
    <row r="16" spans="1:13" s="14" customFormat="1" ht="9.75" customHeight="1" x14ac:dyDescent="0.2">
      <c r="C16" s="84" t="s">
        <v>32</v>
      </c>
      <c r="D16" s="84"/>
      <c r="E16" s="84"/>
      <c r="F16" s="84"/>
      <c r="G16" s="84"/>
      <c r="H16" s="84"/>
      <c r="I16" s="84"/>
      <c r="J16" s="84"/>
      <c r="K16" s="84"/>
    </row>
    <row r="17" spans="1:12" ht="17.25" customHeight="1" x14ac:dyDescent="0.25">
      <c r="A17" s="13" t="s">
        <v>33</v>
      </c>
      <c r="C17" s="72"/>
      <c r="D17" s="72"/>
      <c r="E17" s="72"/>
      <c r="F17" s="72"/>
      <c r="G17" s="72"/>
      <c r="H17" s="72"/>
      <c r="I17" s="72"/>
      <c r="J17" s="72"/>
      <c r="K17" s="72"/>
    </row>
    <row r="18" spans="1:12" s="14" customFormat="1" ht="9.75" customHeight="1" x14ac:dyDescent="0.2">
      <c r="C18" s="84" t="s">
        <v>32</v>
      </c>
      <c r="D18" s="84"/>
      <c r="E18" s="84"/>
      <c r="F18" s="84"/>
      <c r="G18" s="84"/>
      <c r="H18" s="84"/>
      <c r="I18" s="84"/>
      <c r="J18" s="84"/>
      <c r="K18" s="84"/>
    </row>
    <row r="19" spans="1:12" ht="17.25" customHeight="1" x14ac:dyDescent="0.25">
      <c r="A19" s="13"/>
      <c r="C19" s="72"/>
      <c r="D19" s="72"/>
      <c r="E19" s="72"/>
      <c r="F19" s="72"/>
      <c r="G19" s="72"/>
      <c r="H19" s="72"/>
      <c r="I19" s="72"/>
      <c r="J19" s="72"/>
      <c r="K19" s="72"/>
    </row>
    <row r="20" spans="1:12" s="14" customFormat="1" ht="9.75" customHeight="1" x14ac:dyDescent="0.2">
      <c r="C20" s="84" t="s">
        <v>32</v>
      </c>
      <c r="D20" s="84"/>
      <c r="E20" s="84"/>
      <c r="F20" s="84"/>
      <c r="G20" s="84"/>
      <c r="H20" s="84"/>
      <c r="I20" s="84"/>
      <c r="J20" s="84"/>
      <c r="K20" s="84"/>
    </row>
    <row r="21" spans="1:12" ht="17.25" customHeight="1" x14ac:dyDescent="0.25">
      <c r="A21" s="13"/>
      <c r="C21" s="72"/>
      <c r="D21" s="72"/>
      <c r="E21" s="72"/>
      <c r="F21" s="72"/>
      <c r="G21" s="72"/>
      <c r="H21" s="72"/>
      <c r="I21" s="72"/>
      <c r="J21" s="72"/>
      <c r="K21" s="72"/>
    </row>
    <row r="22" spans="1:12" s="14" customFormat="1" ht="9.75" customHeight="1" x14ac:dyDescent="0.2">
      <c r="C22" s="84" t="s">
        <v>32</v>
      </c>
      <c r="D22" s="84"/>
      <c r="E22" s="84"/>
      <c r="F22" s="84"/>
      <c r="G22" s="84"/>
      <c r="H22" s="84"/>
      <c r="I22" s="84"/>
      <c r="J22" s="84"/>
      <c r="K22" s="84"/>
    </row>
    <row r="23" spans="1:12" ht="17.25" customHeight="1" x14ac:dyDescent="0.25">
      <c r="A23" s="13" t="s">
        <v>34</v>
      </c>
      <c r="C23" s="72"/>
      <c r="D23" s="72"/>
      <c r="E23" s="72"/>
      <c r="F23" s="72"/>
      <c r="G23" s="72"/>
      <c r="H23" s="72"/>
      <c r="I23" s="72"/>
      <c r="J23" s="72"/>
      <c r="K23" s="72"/>
    </row>
    <row r="24" spans="1:12" s="14" customFormat="1" ht="9.75" customHeight="1" x14ac:dyDescent="0.2">
      <c r="C24" s="84" t="s">
        <v>32</v>
      </c>
      <c r="D24" s="84"/>
      <c r="E24" s="84"/>
      <c r="F24" s="84"/>
      <c r="G24" s="84"/>
      <c r="H24" s="84"/>
      <c r="I24" s="84"/>
      <c r="J24" s="84"/>
      <c r="K24" s="84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5">
      <c r="A27" s="17">
        <v>1</v>
      </c>
      <c r="B27" s="39" t="str">
        <f>'Протокол экзам.вед.ПМ'!B27</f>
        <v>Алексеев Н.А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Абдуллин И.И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5.75" x14ac:dyDescent="0.25">
      <c r="A29" s="17">
        <v>3</v>
      </c>
      <c r="B29" s="39" t="str">
        <f>'Протокол экзам.вед.ПМ'!B29</f>
        <v>Ахметшина            А.Н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Багаутдинов          Р.Е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5.75" x14ac:dyDescent="0.25">
      <c r="A31" s="17">
        <v>5</v>
      </c>
      <c r="B31" s="39" t="str">
        <f>'Протокол экзам.вед.ПМ'!B31</f>
        <v>Баранов              Д.В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5">
      <c r="A32" s="17">
        <v>6</v>
      </c>
      <c r="B32" s="39" t="str">
        <f>'Протокол экзам.вед.ПМ'!B32</f>
        <v>Бикчурин             Р.Р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7.25" customHeight="1" x14ac:dyDescent="0.25">
      <c r="A33" s="17">
        <v>7</v>
      </c>
      <c r="B33" s="39" t="str">
        <f>'Протокол экзам.вед.ПМ'!B33</f>
        <v>Валиева              А.Р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x14ac:dyDescent="0.25">
      <c r="A34" s="17">
        <v>8</v>
      </c>
      <c r="B34" s="39" t="str">
        <f>'Протокол экзам.вед.ПМ'!B34</f>
        <v>Галашова             М.И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39" t="str">
        <f>'Протокол экзам.вед.ПМ'!B35</f>
        <v>Гилемханова          Э.А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x14ac:dyDescent="0.25">
      <c r="A36" s="17">
        <v>10</v>
      </c>
      <c r="B36" s="39" t="str">
        <f>'Протокол экзам.вед.ПМ'!B36</f>
        <v>Гимадеев             Б.С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customHeight="1" x14ac:dyDescent="0.25">
      <c r="A37" s="17">
        <v>11</v>
      </c>
      <c r="B37" s="39" t="str">
        <f>'Протокол экзам.вед.ПМ'!B37</f>
        <v>Гиниатуллин          А.А</v>
      </c>
      <c r="C37" s="19"/>
      <c r="D37" s="19"/>
      <c r="E37" s="19"/>
      <c r="F37" s="19"/>
      <c r="G37" s="19"/>
      <c r="H37" s="19"/>
      <c r="I37" s="19"/>
      <c r="J37" s="19"/>
      <c r="K37" s="19"/>
      <c r="L37" s="7"/>
    </row>
    <row r="38" spans="1:12" ht="15.75" x14ac:dyDescent="0.25">
      <c r="A38" s="17">
        <v>12</v>
      </c>
      <c r="B38" s="39" t="str">
        <f>'Протокол экзам.вед.ПМ'!B38</f>
        <v>Дуткин               А.С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customHeight="1" x14ac:dyDescent="0.25">
      <c r="A39" s="17">
        <v>13</v>
      </c>
      <c r="B39" s="39" t="str">
        <f>'Протокол экзам.вед.ПМ'!B39</f>
        <v>Ефремов              Г.С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5">
      <c r="A40" s="17">
        <v>14</v>
      </c>
      <c r="B40" s="39" t="str">
        <f>'Протокол экзам.вед.ПМ'!B40</f>
        <v>Зиазов               М.Р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5">
      <c r="A41" s="17">
        <v>15</v>
      </c>
      <c r="B41" s="39" t="str">
        <f>'Протокол экзам.вед.ПМ'!B41</f>
        <v>Ильясов М.М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15.75" x14ac:dyDescent="0.25">
      <c r="A42" s="17">
        <v>16</v>
      </c>
      <c r="B42" s="39" t="str">
        <f>'Протокол экзам.вед.ПМ'!B42</f>
        <v>Лаврова              А.С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</row>
    <row r="43" spans="1:12" ht="15.75" x14ac:dyDescent="0.25">
      <c r="A43" s="17">
        <v>17</v>
      </c>
      <c r="B43" s="39" t="str">
        <f>'Протокол экзам.вед.ПМ'!B43</f>
        <v>Майстренко           И.А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x14ac:dyDescent="0.25">
      <c r="A44" s="17">
        <v>18</v>
      </c>
      <c r="B44" s="39" t="str">
        <f>'Протокол экзам.вед.ПМ'!B44</f>
        <v>Маркелов             Г.Э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customHeight="1" x14ac:dyDescent="0.25">
      <c r="A45" s="17">
        <v>19</v>
      </c>
      <c r="B45" s="39" t="str">
        <f>'Протокол экзам.вед.ПМ'!B45</f>
        <v>Маясов               А.А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x14ac:dyDescent="0.25">
      <c r="A46" s="17">
        <v>20</v>
      </c>
      <c r="B46" s="39" t="str">
        <f>'Протокол экзам.вед.ПМ'!B46</f>
        <v>Мингалиев И.И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>Модина               К.Е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customHeight="1" x14ac:dyDescent="0.25">
      <c r="A48" s="17">
        <v>22</v>
      </c>
      <c r="B48" s="39" t="str">
        <f>'Протокол экзам.вед.ПМ'!B48</f>
        <v>Мухамадиева          З.С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8" customHeight="1" x14ac:dyDescent="0.25">
      <c r="A49" s="17">
        <v>23</v>
      </c>
      <c r="B49" s="39" t="str">
        <f>'Протокол экзам.вед.ПМ'!B49</f>
        <v>Петров               И.О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8" customHeight="1" x14ac:dyDescent="0.25">
      <c r="A50" s="17">
        <v>24</v>
      </c>
      <c r="B50" s="65" t="s">
        <v>169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8" customHeight="1" x14ac:dyDescent="0.25">
      <c r="A51" s="17">
        <v>25</v>
      </c>
      <c r="B51" s="65" t="s">
        <v>170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8" customHeight="1" x14ac:dyDescent="0.25">
      <c r="A52" s="17">
        <v>26</v>
      </c>
      <c r="B52" s="65" t="s">
        <v>171</v>
      </c>
      <c r="C52" s="19"/>
      <c r="D52" s="19"/>
      <c r="E52" s="19"/>
      <c r="F52" s="19"/>
      <c r="G52" s="19"/>
      <c r="H52" s="19"/>
      <c r="I52" s="19"/>
      <c r="J52" s="19"/>
      <c r="K52" s="19"/>
      <c r="L52" s="19"/>
    </row>
    <row r="53" spans="1:12" ht="18" customHeight="1" x14ac:dyDescent="0.25">
      <c r="A53" s="17">
        <v>27</v>
      </c>
      <c r="B53" s="65" t="s">
        <v>172</v>
      </c>
      <c r="C53" s="19"/>
      <c r="D53" s="19"/>
      <c r="E53" s="19"/>
      <c r="F53" s="19"/>
      <c r="G53" s="19"/>
      <c r="H53" s="19"/>
      <c r="I53" s="19"/>
      <c r="J53" s="19"/>
      <c r="K53" s="19"/>
      <c r="L53" s="19"/>
    </row>
    <row r="54" spans="1:12" ht="18" customHeight="1" x14ac:dyDescent="0.25">
      <c r="A54" s="17">
        <v>28</v>
      </c>
      <c r="B54" s="65" t="s">
        <v>173</v>
      </c>
      <c r="C54" s="19"/>
      <c r="D54" s="19"/>
      <c r="E54" s="19"/>
      <c r="F54" s="19"/>
      <c r="G54" s="19"/>
      <c r="H54" s="19"/>
      <c r="I54" s="19"/>
      <c r="J54" s="19"/>
      <c r="K54" s="19"/>
      <c r="L54" s="19"/>
    </row>
    <row r="55" spans="1:12" ht="18" customHeight="1" x14ac:dyDescent="0.25">
      <c r="A55" s="17">
        <v>29</v>
      </c>
      <c r="B55" s="65" t="s">
        <v>174</v>
      </c>
      <c r="C55" s="19"/>
      <c r="D55" s="19"/>
      <c r="E55" s="19"/>
      <c r="F55" s="19"/>
      <c r="G55" s="19"/>
      <c r="H55" s="19"/>
      <c r="I55" s="19"/>
      <c r="J55" s="19"/>
      <c r="K55" s="19"/>
      <c r="L55" s="19"/>
    </row>
    <row r="56" spans="1:12" ht="18" customHeight="1" x14ac:dyDescent="0.25">
      <c r="A56" s="17">
        <v>30</v>
      </c>
      <c r="B56" s="48" t="s">
        <v>175</v>
      </c>
      <c r="C56" s="19"/>
      <c r="D56" s="19"/>
      <c r="E56" s="19"/>
      <c r="F56" s="19"/>
      <c r="G56" s="19"/>
      <c r="H56" s="19"/>
      <c r="I56" s="19"/>
      <c r="J56" s="19"/>
      <c r="K56" s="19"/>
      <c r="L56" s="19"/>
    </row>
    <row r="57" spans="1:12" ht="16.5" thickBot="1" x14ac:dyDescent="0.3">
      <c r="A57" s="17"/>
      <c r="B57" s="39"/>
      <c r="C57" s="19"/>
      <c r="D57" s="19"/>
      <c r="E57" s="19"/>
      <c r="F57" s="19"/>
      <c r="G57" s="19"/>
      <c r="H57" s="19"/>
      <c r="I57" s="19"/>
      <c r="J57" s="19"/>
      <c r="K57" s="19"/>
      <c r="L57" s="19"/>
    </row>
    <row r="58" spans="1:12" ht="15.75" x14ac:dyDescent="0.25">
      <c r="A58" s="22"/>
      <c r="B58" s="23" t="s">
        <v>16</v>
      </c>
      <c r="C58" s="24"/>
      <c r="D58" s="25"/>
      <c r="E58" s="25"/>
      <c r="F58" s="25"/>
      <c r="G58" s="25"/>
      <c r="H58" s="25"/>
      <c r="I58" s="25"/>
      <c r="J58" s="26"/>
      <c r="K58" s="11"/>
    </row>
    <row r="59" spans="1:12" ht="15.75" x14ac:dyDescent="0.25">
      <c r="A59" s="22"/>
      <c r="B59" s="27" t="s">
        <v>17</v>
      </c>
      <c r="C59" s="28"/>
      <c r="D59" s="19"/>
      <c r="E59" s="19"/>
      <c r="F59" s="19"/>
      <c r="G59" s="19"/>
      <c r="H59" s="19"/>
      <c r="I59" s="19"/>
      <c r="J59" s="29"/>
      <c r="K59" s="11"/>
    </row>
    <row r="60" spans="1:12" ht="15.75" x14ac:dyDescent="0.25">
      <c r="A60" s="22"/>
      <c r="B60" s="27" t="s">
        <v>18</v>
      </c>
      <c r="C60" s="28"/>
      <c r="D60" s="19"/>
      <c r="E60" s="19"/>
      <c r="F60" s="19"/>
      <c r="G60" s="19"/>
      <c r="H60" s="19"/>
      <c r="I60" s="19"/>
      <c r="J60" s="29"/>
      <c r="K60" s="11"/>
    </row>
    <row r="61" spans="1:12" ht="15.75" x14ac:dyDescent="0.25">
      <c r="A61" s="22"/>
      <c r="B61" s="27" t="s">
        <v>19</v>
      </c>
      <c r="C61" s="28"/>
      <c r="D61" s="19"/>
      <c r="E61" s="19"/>
      <c r="F61" s="19"/>
      <c r="G61" s="19"/>
      <c r="H61" s="19"/>
      <c r="I61" s="19"/>
      <c r="J61" s="29"/>
      <c r="K61" s="11"/>
    </row>
    <row r="62" spans="1:12" ht="16.5" thickBot="1" x14ac:dyDescent="0.3">
      <c r="A62" s="22"/>
      <c r="B62" s="30" t="s">
        <v>20</v>
      </c>
      <c r="C62" s="31"/>
      <c r="D62" s="32"/>
      <c r="E62" s="32"/>
      <c r="F62" s="32"/>
      <c r="G62" s="32"/>
      <c r="H62" s="32"/>
      <c r="I62" s="32"/>
      <c r="J62" s="33"/>
      <c r="K62" s="11"/>
    </row>
    <row r="63" spans="1:12" ht="15.75" x14ac:dyDescent="0.25">
      <c r="A63" s="22"/>
      <c r="B63" s="27" t="s">
        <v>21</v>
      </c>
      <c r="C63" s="11"/>
      <c r="D63" s="11"/>
      <c r="E63" s="11"/>
      <c r="F63" s="11"/>
      <c r="G63" s="11"/>
      <c r="H63" s="11"/>
      <c r="I63" s="11"/>
      <c r="J63" s="34"/>
      <c r="K63" s="11"/>
    </row>
    <row r="64" spans="1:12" ht="16.5" thickBot="1" x14ac:dyDescent="0.3">
      <c r="A64" s="22"/>
      <c r="B64" s="30" t="s">
        <v>22</v>
      </c>
      <c r="C64" s="11"/>
      <c r="D64" s="11"/>
      <c r="E64" s="11"/>
      <c r="F64" s="11"/>
      <c r="G64" s="11"/>
      <c r="H64" s="11"/>
      <c r="I64" s="11"/>
      <c r="J64" s="19"/>
      <c r="K64" s="11"/>
    </row>
    <row r="65" spans="1:11" ht="18" customHeight="1" x14ac:dyDescent="0.25">
      <c r="A65" s="11"/>
      <c r="B65" s="22"/>
      <c r="C65" s="11"/>
      <c r="D65" s="11"/>
      <c r="E65" s="11"/>
      <c r="F65" s="11"/>
      <c r="G65" s="11"/>
      <c r="H65" s="11"/>
      <c r="I65" s="11"/>
      <c r="J65" s="11"/>
      <c r="K65" s="11"/>
    </row>
    <row r="66" spans="1:11" s="13" customFormat="1" ht="18" customHeight="1" x14ac:dyDescent="0.25">
      <c r="A66" s="22" t="s">
        <v>31</v>
      </c>
      <c r="B66" s="22"/>
      <c r="C66" s="69"/>
      <c r="D66" s="69"/>
      <c r="E66" s="69"/>
      <c r="F66" s="69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70" t="s">
        <v>25</v>
      </c>
      <c r="D67" s="70"/>
      <c r="E67" s="70"/>
      <c r="F67" s="70"/>
      <c r="G67" s="70" t="s">
        <v>26</v>
      </c>
      <c r="H67" s="70"/>
      <c r="I67" s="70"/>
      <c r="J67" s="70"/>
      <c r="K67" s="35"/>
    </row>
    <row r="68" spans="1:11" s="13" customFormat="1" ht="21" customHeight="1" x14ac:dyDescent="0.25">
      <c r="A68" s="22" t="s">
        <v>33</v>
      </c>
      <c r="B68" s="22"/>
      <c r="C68" s="69"/>
      <c r="D68" s="69"/>
      <c r="E68" s="69"/>
      <c r="F68" s="69"/>
      <c r="G68" s="22" t="s">
        <v>24</v>
      </c>
      <c r="H68" s="22"/>
      <c r="I68" s="22"/>
      <c r="J68" s="22"/>
      <c r="K68" s="22"/>
    </row>
    <row r="69" spans="1:11" s="14" customFormat="1" ht="11.25" x14ac:dyDescent="0.2">
      <c r="A69" s="35"/>
      <c r="B69" s="35"/>
      <c r="C69" s="70" t="s">
        <v>25</v>
      </c>
      <c r="D69" s="70"/>
      <c r="E69" s="70"/>
      <c r="F69" s="70"/>
      <c r="G69" s="70" t="s">
        <v>26</v>
      </c>
      <c r="H69" s="70"/>
      <c r="I69" s="70"/>
      <c r="J69" s="70"/>
      <c r="K69" s="35"/>
    </row>
    <row r="70" spans="1:11" s="13" customFormat="1" ht="15.75" x14ac:dyDescent="0.25">
      <c r="A70" s="22"/>
      <c r="B70" s="22"/>
      <c r="C70" s="69"/>
      <c r="D70" s="69"/>
      <c r="E70" s="69"/>
      <c r="F70" s="69"/>
      <c r="G70" s="22" t="s">
        <v>24</v>
      </c>
      <c r="H70" s="22"/>
      <c r="I70" s="22"/>
      <c r="J70" s="22"/>
      <c r="K70" s="22"/>
    </row>
    <row r="71" spans="1:11" s="14" customFormat="1" ht="11.25" x14ac:dyDescent="0.2">
      <c r="A71" s="35"/>
      <c r="B71" s="35"/>
      <c r="C71" s="70" t="s">
        <v>25</v>
      </c>
      <c r="D71" s="70"/>
      <c r="E71" s="70"/>
      <c r="F71" s="70"/>
      <c r="G71" s="70" t="s">
        <v>26</v>
      </c>
      <c r="H71" s="70"/>
      <c r="I71" s="70"/>
      <c r="J71" s="70"/>
      <c r="K71" s="35"/>
    </row>
    <row r="72" spans="1:11" s="13" customFormat="1" ht="15.75" x14ac:dyDescent="0.25">
      <c r="A72" s="22"/>
      <c r="B72" s="22"/>
      <c r="C72" s="69"/>
      <c r="D72" s="69"/>
      <c r="E72" s="69"/>
      <c r="F72" s="69"/>
      <c r="G72" s="22" t="s">
        <v>24</v>
      </c>
      <c r="H72" s="22"/>
      <c r="I72" s="22"/>
      <c r="J72" s="22"/>
      <c r="K72" s="22"/>
    </row>
    <row r="73" spans="1:11" s="14" customFormat="1" ht="11.25" x14ac:dyDescent="0.2">
      <c r="A73" s="35"/>
      <c r="B73" s="35"/>
      <c r="C73" s="70" t="s">
        <v>25</v>
      </c>
      <c r="D73" s="70"/>
      <c r="E73" s="70"/>
      <c r="F73" s="70"/>
      <c r="G73" s="70" t="s">
        <v>26</v>
      </c>
      <c r="H73" s="70"/>
      <c r="I73" s="70"/>
      <c r="J73" s="70"/>
      <c r="K73" s="35"/>
    </row>
    <row r="74" spans="1:11" s="13" customFormat="1" ht="15.75" x14ac:dyDescent="0.25">
      <c r="A74" s="13" t="s">
        <v>34</v>
      </c>
      <c r="C74" s="69"/>
      <c r="D74" s="69"/>
      <c r="E74" s="69"/>
      <c r="F74" s="69"/>
      <c r="G74" s="22" t="s">
        <v>24</v>
      </c>
    </row>
    <row r="75" spans="1:11" s="14" customFormat="1" ht="11.25" x14ac:dyDescent="0.2">
      <c r="A75" s="35"/>
      <c r="B75" s="35"/>
      <c r="C75" s="70" t="s">
        <v>25</v>
      </c>
      <c r="D75" s="70"/>
      <c r="E75" s="70"/>
      <c r="F75" s="70"/>
      <c r="G75" s="70" t="s">
        <v>26</v>
      </c>
      <c r="H75" s="70"/>
      <c r="I75" s="70"/>
      <c r="J75" s="70"/>
      <c r="K75" s="35"/>
    </row>
  </sheetData>
  <mergeCells count="31">
    <mergeCell ref="C8:K8"/>
    <mergeCell ref="A1:L1"/>
    <mergeCell ref="A2:L2"/>
    <mergeCell ref="A4:K4"/>
    <mergeCell ref="B5:K5"/>
    <mergeCell ref="C7:K7"/>
    <mergeCell ref="C67:F67"/>
    <mergeCell ref="G67:J67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6:F66"/>
    <mergeCell ref="C68:F68"/>
    <mergeCell ref="C69:F69"/>
    <mergeCell ref="G69:J69"/>
    <mergeCell ref="C70:F70"/>
    <mergeCell ref="C71:F71"/>
    <mergeCell ref="G71:J71"/>
    <mergeCell ref="C72:F72"/>
    <mergeCell ref="C73:F73"/>
    <mergeCell ref="G73:J73"/>
    <mergeCell ref="C74:F74"/>
    <mergeCell ref="C75:F75"/>
    <mergeCell ref="G75:J75"/>
  </mergeCells>
  <phoneticPr fontId="0" type="noConversion"/>
  <pageMargins left="0.75" right="0.75" top="1" bottom="1" header="0.5" footer="0.5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62"/>
  <sheetViews>
    <sheetView view="pageBreakPreview" zoomScaleNormal="100" zoomScaleSheetLayoutView="100" workbookViewId="0">
      <selection activeCell="D42" sqref="D42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91" t="s">
        <v>0</v>
      </c>
      <c r="B1" s="91"/>
      <c r="C1" s="91"/>
      <c r="D1" s="91"/>
      <c r="E1" s="91"/>
      <c r="F1" s="91"/>
      <c r="G1" s="91"/>
    </row>
    <row r="2" spans="1:7" x14ac:dyDescent="0.25">
      <c r="A2" s="91" t="s">
        <v>1</v>
      </c>
      <c r="B2" s="91"/>
      <c r="C2" s="91"/>
      <c r="D2" s="91"/>
      <c r="E2" s="91"/>
      <c r="F2" s="91"/>
      <c r="G2" s="91"/>
    </row>
    <row r="4" spans="1:7" x14ac:dyDescent="0.25">
      <c r="A4" s="92" t="s">
        <v>39</v>
      </c>
      <c r="B4" s="92"/>
      <c r="C4" s="92"/>
      <c r="D4" s="92"/>
      <c r="E4" s="92"/>
      <c r="F4" s="92"/>
      <c r="G4" s="92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16Кс1</v>
      </c>
      <c r="D6" s="93" t="str">
        <f>'[1]Сводная ведомость'!C11</f>
        <v>, курс обучения</v>
      </c>
      <c r="E6" s="93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4" t="s">
        <v>40</v>
      </c>
      <c r="B8" s="94"/>
      <c r="C8" s="95"/>
      <c r="D8" s="96"/>
      <c r="E8" s="96"/>
      <c r="F8" s="96"/>
      <c r="G8" s="97"/>
    </row>
    <row r="9" spans="1:7" x14ac:dyDescent="0.25">
      <c r="A9" s="87"/>
      <c r="B9" s="87"/>
      <c r="C9" s="87"/>
      <c r="D9" s="87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8"/>
      <c r="E12" s="88"/>
      <c r="F12" s="88"/>
      <c r="G12" s="88"/>
    </row>
    <row r="13" spans="1:7" x14ac:dyDescent="0.25">
      <c r="C13" s="46"/>
      <c r="D13" s="89"/>
      <c r="E13" s="89"/>
      <c r="F13" s="89"/>
      <c r="G13" s="89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17">
        <v>1</v>
      </c>
      <c r="B16" s="48"/>
      <c r="C16" s="48" t="str">
        <f>'Протокол экзам.вед.ПМ'!B27</f>
        <v>Алексеев Н.А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Абдуллин И.И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Ахметшина            А.Н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Багаутдинов          Р.Е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Баранов              Д.В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Бикчурин             Р.Р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Валиева              А.Р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Галашова             М.И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Гилемханова          Э.А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Гимадеев             Б.С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Гиниатуллин          А.А</v>
      </c>
      <c r="D26" s="48"/>
      <c r="E26" s="48"/>
      <c r="F26" s="48"/>
      <c r="G26" s="7"/>
    </row>
    <row r="27" spans="1:7" x14ac:dyDescent="0.25">
      <c r="A27" s="17">
        <v>12</v>
      </c>
      <c r="B27" s="48"/>
      <c r="C27" s="48" t="str">
        <f>'Протокол экзам.вед.ПМ'!B38</f>
        <v>Дуткин               А.С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Ефремов              Г.С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Зиазов               М.Р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Ильясов М.М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Лаврова              А.С</v>
      </c>
      <c r="D31" s="48"/>
      <c r="E31" s="48"/>
      <c r="F31" s="48"/>
      <c r="G31" s="48"/>
    </row>
    <row r="32" spans="1:7" x14ac:dyDescent="0.25">
      <c r="A32" s="17">
        <v>17</v>
      </c>
      <c r="B32" s="48"/>
      <c r="C32" s="48" t="str">
        <f>'Протокол экзам.вед.ПМ'!B43</f>
        <v>Майстренко           И.А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Маркелов             Г.Э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Маясов               А.А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Мингалиев И.И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>Модина               К.Е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>Мухамадиева          З.С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>Петров               И.О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65" t="s">
        <v>169</v>
      </c>
      <c r="D39" s="49"/>
      <c r="E39" s="49"/>
      <c r="F39" s="49"/>
      <c r="G39" s="48"/>
    </row>
    <row r="40" spans="1:11" x14ac:dyDescent="0.25">
      <c r="A40" s="17">
        <v>25</v>
      </c>
      <c r="B40" s="48"/>
      <c r="C40" s="65" t="s">
        <v>170</v>
      </c>
      <c r="D40" s="49"/>
      <c r="E40" s="49"/>
      <c r="F40" s="49"/>
      <c r="G40" s="48"/>
    </row>
    <row r="41" spans="1:11" x14ac:dyDescent="0.25">
      <c r="A41" s="17">
        <v>26</v>
      </c>
      <c r="B41" s="48"/>
      <c r="C41" s="65" t="s">
        <v>171</v>
      </c>
      <c r="D41" s="49"/>
      <c r="E41" s="49"/>
      <c r="F41" s="49"/>
      <c r="G41" s="48"/>
    </row>
    <row r="42" spans="1:11" x14ac:dyDescent="0.25">
      <c r="A42" s="17">
        <v>27</v>
      </c>
      <c r="B42" s="48"/>
      <c r="C42" s="65" t="s">
        <v>172</v>
      </c>
      <c r="D42" s="49"/>
      <c r="E42" s="49"/>
      <c r="F42" s="49"/>
      <c r="G42" s="48"/>
    </row>
    <row r="43" spans="1:11" x14ac:dyDescent="0.25">
      <c r="A43" s="17">
        <v>28</v>
      </c>
      <c r="B43" s="48"/>
      <c r="C43" s="65" t="s">
        <v>173</v>
      </c>
      <c r="D43" s="49"/>
      <c r="E43" s="49"/>
      <c r="F43" s="49"/>
      <c r="G43" s="48"/>
    </row>
    <row r="44" spans="1:11" x14ac:dyDescent="0.25">
      <c r="A44" s="17">
        <v>29</v>
      </c>
      <c r="B44" s="48"/>
      <c r="C44" s="65" t="s">
        <v>174</v>
      </c>
      <c r="D44" s="49"/>
      <c r="E44" s="49"/>
      <c r="F44" s="49"/>
      <c r="G44" s="48"/>
    </row>
    <row r="45" spans="1:11" x14ac:dyDescent="0.25">
      <c r="A45" s="17">
        <v>30</v>
      </c>
      <c r="B45" s="48"/>
      <c r="C45" s="48" t="s">
        <v>175</v>
      </c>
      <c r="D45" s="49"/>
      <c r="E45" s="49"/>
      <c r="F45" s="49"/>
      <c r="G45" s="48"/>
    </row>
    <row r="46" spans="1:11" ht="16.5" thickBot="1" x14ac:dyDescent="0.3">
      <c r="A46" s="17"/>
      <c r="B46" s="48"/>
      <c r="C46" s="48"/>
      <c r="D46" s="49"/>
      <c r="E46" s="49"/>
      <c r="F46" s="49"/>
      <c r="G46" s="48"/>
      <c r="H46" s="50"/>
      <c r="I46" s="50"/>
      <c r="J46" s="50"/>
      <c r="K46" s="50"/>
    </row>
    <row r="47" spans="1:11" x14ac:dyDescent="0.25">
      <c r="C47" s="23" t="s">
        <v>16</v>
      </c>
      <c r="D47" s="51"/>
      <c r="E47" s="52"/>
      <c r="F47" s="52"/>
      <c r="G47" s="53"/>
      <c r="H47" s="22"/>
      <c r="I47" s="22"/>
      <c r="J47" s="22"/>
      <c r="K47" s="22"/>
    </row>
    <row r="48" spans="1:11" x14ac:dyDescent="0.25">
      <c r="C48" s="27" t="s">
        <v>17</v>
      </c>
      <c r="D48" s="54"/>
      <c r="E48" s="17"/>
      <c r="F48" s="17"/>
      <c r="G48" s="55"/>
      <c r="H48" s="22"/>
      <c r="I48" s="22"/>
      <c r="J48" s="22"/>
      <c r="K48" s="22"/>
    </row>
    <row r="49" spans="1:11" x14ac:dyDescent="0.25">
      <c r="C49" s="27" t="s">
        <v>18</v>
      </c>
      <c r="D49" s="54"/>
      <c r="E49" s="17"/>
      <c r="F49" s="17"/>
      <c r="G49" s="55"/>
      <c r="H49" s="22"/>
      <c r="I49" s="22"/>
      <c r="J49" s="22"/>
      <c r="K49" s="22"/>
    </row>
    <row r="50" spans="1:11" x14ac:dyDescent="0.25">
      <c r="C50" s="27" t="s">
        <v>19</v>
      </c>
      <c r="D50" s="54"/>
      <c r="E50" s="17"/>
      <c r="F50" s="17"/>
      <c r="G50" s="55"/>
      <c r="H50" s="22"/>
      <c r="I50" s="22"/>
      <c r="J50" s="22"/>
      <c r="K50" s="22"/>
    </row>
    <row r="51" spans="1:11" ht="16.5" thickBot="1" x14ac:dyDescent="0.3">
      <c r="C51" s="30" t="s">
        <v>20</v>
      </c>
      <c r="D51" s="56"/>
      <c r="E51" s="57"/>
      <c r="F51" s="57"/>
      <c r="G51" s="58"/>
      <c r="H51" s="22"/>
      <c r="I51" s="22"/>
      <c r="J51" s="22"/>
      <c r="K51" s="22"/>
    </row>
    <row r="52" spans="1:11" ht="16.5" thickBot="1" x14ac:dyDescent="0.3">
      <c r="C52" s="27" t="s">
        <v>21</v>
      </c>
      <c r="D52" s="22"/>
      <c r="E52" s="22"/>
      <c r="F52" s="22"/>
      <c r="G52" s="59"/>
      <c r="H52" s="22"/>
      <c r="I52" s="22"/>
      <c r="J52" s="22"/>
      <c r="K52" s="22"/>
    </row>
    <row r="53" spans="1:11" ht="16.5" thickBot="1" x14ac:dyDescent="0.3">
      <c r="C53" s="30" t="s">
        <v>22</v>
      </c>
      <c r="D53" s="22"/>
      <c r="E53" s="22"/>
      <c r="F53" s="22"/>
      <c r="G53" s="60"/>
      <c r="H53" s="22"/>
      <c r="I53" s="22"/>
      <c r="J53" s="22"/>
      <c r="K53" s="22"/>
    </row>
    <row r="55" spans="1:11" s="13" customFormat="1" ht="18" customHeight="1" x14ac:dyDescent="0.25">
      <c r="A55" s="90" t="s">
        <v>47</v>
      </c>
      <c r="B55" s="90"/>
      <c r="C55" s="90"/>
      <c r="D55" s="61"/>
      <c r="E55" s="22" t="s">
        <v>24</v>
      </c>
      <c r="F55" s="62"/>
      <c r="H55" s="22"/>
      <c r="I55" s="22"/>
      <c r="J55" s="22"/>
      <c r="K55" s="22"/>
    </row>
    <row r="56" spans="1:11" s="13" customFormat="1" x14ac:dyDescent="0.25">
      <c r="A56" s="22"/>
      <c r="B56" s="22"/>
      <c r="D56" s="63" t="s">
        <v>25</v>
      </c>
      <c r="E56" s="62"/>
      <c r="F56" s="62" t="s">
        <v>26</v>
      </c>
      <c r="H56" s="62"/>
      <c r="I56" s="62"/>
      <c r="J56" s="62"/>
      <c r="K56" s="22"/>
    </row>
    <row r="58" spans="1:11" x14ac:dyDescent="0.25">
      <c r="D58" s="61"/>
      <c r="E58" s="22" t="s">
        <v>24</v>
      </c>
      <c r="F58" s="62"/>
      <c r="G58" s="13"/>
    </row>
    <row r="59" spans="1:11" x14ac:dyDescent="0.25">
      <c r="D59" s="63" t="s">
        <v>25</v>
      </c>
      <c r="E59" s="62"/>
      <c r="F59" s="62" t="s">
        <v>26</v>
      </c>
      <c r="G59" s="13"/>
    </row>
    <row r="61" spans="1:11" x14ac:dyDescent="0.25">
      <c r="D61" s="61"/>
      <c r="E61" s="22" t="s">
        <v>24</v>
      </c>
      <c r="F61" s="62"/>
      <c r="G61" s="13"/>
    </row>
    <row r="62" spans="1:11" x14ac:dyDescent="0.25">
      <c r="D62" s="63" t="s">
        <v>25</v>
      </c>
      <c r="E62" s="62"/>
      <c r="F62" s="62" t="s">
        <v>26</v>
      </c>
      <c r="G62" s="13"/>
    </row>
  </sheetData>
  <mergeCells count="10">
    <mergeCell ref="A9:D9"/>
    <mergeCell ref="D12:G12"/>
    <mergeCell ref="D13:G13"/>
    <mergeCell ref="A55:C55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68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5"/>
  <sheetViews>
    <sheetView tabSelected="1" view="pageBreakPreview" zoomScaleNormal="100" zoomScaleSheetLayoutView="100" workbookViewId="0">
      <selection activeCell="A44" sqref="A44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91" t="s">
        <v>0</v>
      </c>
      <c r="B1" s="91"/>
      <c r="C1" s="91"/>
      <c r="D1" s="91"/>
      <c r="E1" s="91"/>
      <c r="F1" s="91"/>
      <c r="G1" s="91"/>
    </row>
    <row r="2" spans="1:7" x14ac:dyDescent="0.25">
      <c r="A2" s="91" t="s">
        <v>1</v>
      </c>
      <c r="B2" s="91"/>
      <c r="C2" s="91"/>
      <c r="D2" s="91"/>
      <c r="E2" s="91"/>
      <c r="F2" s="91"/>
      <c r="G2" s="91"/>
    </row>
    <row r="4" spans="1:7" ht="31.5" customHeight="1" x14ac:dyDescent="0.25">
      <c r="A4" s="118" t="s">
        <v>48</v>
      </c>
      <c r="B4" s="118"/>
      <c r="C4" s="118"/>
      <c r="D4" s="118"/>
      <c r="E4" s="118"/>
      <c r="F4" s="118"/>
      <c r="G4" s="118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16Кс1</v>
      </c>
      <c r="D6" s="93" t="str">
        <f>'[1]Сводная ведомость'!C11</f>
        <v>, курс обучения</v>
      </c>
      <c r="E6" s="93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4" t="s">
        <v>40</v>
      </c>
      <c r="B8" s="94"/>
      <c r="C8" s="95"/>
      <c r="D8" s="96"/>
      <c r="E8" s="96"/>
      <c r="F8" s="96"/>
      <c r="G8" s="97"/>
    </row>
    <row r="9" spans="1:7" x14ac:dyDescent="0.25">
      <c r="A9" s="87"/>
      <c r="B9" s="87"/>
      <c r="C9" s="87"/>
      <c r="D9" s="87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8"/>
      <c r="E12" s="88"/>
      <c r="F12" s="88"/>
      <c r="G12" s="88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116" t="s">
        <v>8</v>
      </c>
      <c r="D14" s="117"/>
      <c r="E14" s="116" t="s">
        <v>50</v>
      </c>
      <c r="F14" s="117"/>
      <c r="G14" s="47" t="s">
        <v>51</v>
      </c>
    </row>
    <row r="15" spans="1:7" x14ac:dyDescent="0.25">
      <c r="A15" s="17">
        <v>1</v>
      </c>
      <c r="B15" s="48"/>
      <c r="C15" s="110" t="str">
        <f>'Протокол экзам.вед.ПМ'!B27</f>
        <v>Алексеев Н.А</v>
      </c>
      <c r="D15" s="111"/>
      <c r="E15" s="112"/>
      <c r="F15" s="113"/>
      <c r="G15" s="48"/>
    </row>
    <row r="16" spans="1:7" x14ac:dyDescent="0.25">
      <c r="A16" s="17">
        <v>2</v>
      </c>
      <c r="B16" s="48"/>
      <c r="C16" s="110" t="str">
        <f>'Протокол экзам.вед.ПМ'!B28</f>
        <v>Абдуллин И.И</v>
      </c>
      <c r="D16" s="111"/>
      <c r="E16" s="112"/>
      <c r="F16" s="113"/>
      <c r="G16" s="48"/>
    </row>
    <row r="17" spans="1:7" x14ac:dyDescent="0.25">
      <c r="A17" s="17">
        <v>3</v>
      </c>
      <c r="B17" s="48"/>
      <c r="C17" s="110" t="str">
        <f>'Протокол экзам.вед.ПМ'!B29</f>
        <v>Ахметшина            А.Н</v>
      </c>
      <c r="D17" s="111"/>
      <c r="E17" s="112"/>
      <c r="F17" s="113"/>
      <c r="G17" s="48"/>
    </row>
    <row r="18" spans="1:7" x14ac:dyDescent="0.25">
      <c r="A18" s="17">
        <v>4</v>
      </c>
      <c r="B18" s="48"/>
      <c r="C18" s="110" t="str">
        <f>'Протокол экзам.вед.ПМ'!B30</f>
        <v>Багаутдинов          Р.Е</v>
      </c>
      <c r="D18" s="111"/>
      <c r="E18" s="112"/>
      <c r="F18" s="113"/>
      <c r="G18" s="48"/>
    </row>
    <row r="19" spans="1:7" x14ac:dyDescent="0.25">
      <c r="A19" s="17">
        <v>5</v>
      </c>
      <c r="B19" s="48"/>
      <c r="C19" s="110" t="str">
        <f>'Протокол экзам.вед.ПМ'!B31</f>
        <v>Баранов              Д.В</v>
      </c>
      <c r="D19" s="111"/>
      <c r="E19" s="112"/>
      <c r="F19" s="113"/>
      <c r="G19" s="48"/>
    </row>
    <row r="20" spans="1:7" x14ac:dyDescent="0.25">
      <c r="A20" s="17">
        <v>6</v>
      </c>
      <c r="B20" s="48"/>
      <c r="C20" s="110" t="str">
        <f>'Протокол экзам.вед.ПМ'!B32</f>
        <v>Бикчурин             Р.Р</v>
      </c>
      <c r="D20" s="111"/>
      <c r="E20" s="112"/>
      <c r="F20" s="113"/>
      <c r="G20" s="48"/>
    </row>
    <row r="21" spans="1:7" x14ac:dyDescent="0.25">
      <c r="A21" s="17">
        <v>7</v>
      </c>
      <c r="B21" s="48"/>
      <c r="C21" s="110" t="str">
        <f>'Протокол экзам.вед.ПМ'!B33</f>
        <v>Валиева              А.Р</v>
      </c>
      <c r="D21" s="111"/>
      <c r="E21" s="112"/>
      <c r="F21" s="113"/>
      <c r="G21" s="48"/>
    </row>
    <row r="22" spans="1:7" x14ac:dyDescent="0.25">
      <c r="A22" s="17">
        <v>8</v>
      </c>
      <c r="B22" s="48"/>
      <c r="C22" s="110" t="str">
        <f>'Протокол экзам.вед.ПМ'!B34</f>
        <v>Галашова             М.И</v>
      </c>
      <c r="D22" s="111"/>
      <c r="E22" s="112"/>
      <c r="F22" s="113"/>
      <c r="G22" s="48"/>
    </row>
    <row r="23" spans="1:7" x14ac:dyDescent="0.25">
      <c r="A23" s="17">
        <v>9</v>
      </c>
      <c r="B23" s="48"/>
      <c r="C23" s="110" t="str">
        <f>'Протокол экзам.вед.ПМ'!B35</f>
        <v>Гилемханова          Э.А</v>
      </c>
      <c r="D23" s="111"/>
      <c r="E23" s="112"/>
      <c r="F23" s="113"/>
      <c r="G23" s="48"/>
    </row>
    <row r="24" spans="1:7" x14ac:dyDescent="0.25">
      <c r="A24" s="17">
        <v>10</v>
      </c>
      <c r="B24" s="48"/>
      <c r="C24" s="110" t="str">
        <f>'Протокол экзам.вед.ПМ'!B36</f>
        <v>Гимадеев             Б.С</v>
      </c>
      <c r="D24" s="111"/>
      <c r="E24" s="112"/>
      <c r="F24" s="113"/>
      <c r="G24" s="48"/>
    </row>
    <row r="25" spans="1:7" x14ac:dyDescent="0.25">
      <c r="A25" s="17">
        <v>11</v>
      </c>
      <c r="B25" s="48"/>
      <c r="C25" s="110" t="str">
        <f>'Протокол экзам.вед.ПМ'!B37</f>
        <v>Гиниатуллин          А.А</v>
      </c>
      <c r="D25" s="111"/>
      <c r="E25" s="112"/>
      <c r="F25" s="113"/>
      <c r="G25" s="7"/>
    </row>
    <row r="26" spans="1:7" x14ac:dyDescent="0.25">
      <c r="A26" s="17">
        <v>12</v>
      </c>
      <c r="B26" s="48"/>
      <c r="C26" s="110" t="str">
        <f>'Протокол экзам.вед.ПМ'!B38</f>
        <v>Дуткин               А.С</v>
      </c>
      <c r="D26" s="111"/>
      <c r="E26" s="112"/>
      <c r="F26" s="113"/>
      <c r="G26" s="48"/>
    </row>
    <row r="27" spans="1:7" x14ac:dyDescent="0.25">
      <c r="A27" s="17">
        <v>13</v>
      </c>
      <c r="B27" s="48"/>
      <c r="C27" s="110" t="str">
        <f>'Протокол экзам.вед.ПМ'!B39</f>
        <v>Ефремов              Г.С</v>
      </c>
      <c r="D27" s="111"/>
      <c r="E27" s="112"/>
      <c r="F27" s="113"/>
      <c r="G27" s="48"/>
    </row>
    <row r="28" spans="1:7" x14ac:dyDescent="0.25">
      <c r="A28" s="17">
        <v>14</v>
      </c>
      <c r="B28" s="48"/>
      <c r="C28" s="110" t="str">
        <f>'Протокол экзам.вед.ПМ'!B40</f>
        <v>Зиазов               М.Р</v>
      </c>
      <c r="D28" s="111"/>
      <c r="E28" s="112"/>
      <c r="F28" s="113"/>
      <c r="G28" s="48"/>
    </row>
    <row r="29" spans="1:7" x14ac:dyDescent="0.25">
      <c r="A29" s="17">
        <v>15</v>
      </c>
      <c r="B29" s="48"/>
      <c r="C29" s="110" t="str">
        <f>'Протокол экзам.вед.ПМ'!B41</f>
        <v>Ильясов М.М</v>
      </c>
      <c r="D29" s="111"/>
      <c r="E29" s="112"/>
      <c r="F29" s="113"/>
      <c r="G29" s="48"/>
    </row>
    <row r="30" spans="1:7" x14ac:dyDescent="0.25">
      <c r="A30" s="17">
        <v>16</v>
      </c>
      <c r="B30" s="48"/>
      <c r="C30" s="110" t="str">
        <f>'Протокол экзам.вед.ПМ'!B42</f>
        <v>Лаврова              А.С</v>
      </c>
      <c r="D30" s="111"/>
      <c r="E30" s="112"/>
      <c r="F30" s="113"/>
      <c r="G30" s="48"/>
    </row>
    <row r="31" spans="1:7" x14ac:dyDescent="0.25">
      <c r="A31" s="17">
        <v>17</v>
      </c>
      <c r="B31" s="48"/>
      <c r="C31" s="110" t="str">
        <f>'Протокол экзам.вед.ПМ'!B43</f>
        <v>Майстренко           И.А</v>
      </c>
      <c r="D31" s="111"/>
      <c r="E31" s="112"/>
      <c r="F31" s="113"/>
      <c r="G31" s="48"/>
    </row>
    <row r="32" spans="1:7" x14ac:dyDescent="0.25">
      <c r="A32" s="17">
        <v>18</v>
      </c>
      <c r="B32" s="48"/>
      <c r="C32" s="110" t="str">
        <f>'Протокол экзам.вед.ПМ'!B44</f>
        <v>Маркелов             Г.Э</v>
      </c>
      <c r="D32" s="111"/>
      <c r="E32" s="112"/>
      <c r="F32" s="113"/>
      <c r="G32" s="48"/>
    </row>
    <row r="33" spans="1:11" x14ac:dyDescent="0.25">
      <c r="A33" s="17">
        <v>19</v>
      </c>
      <c r="B33" s="48"/>
      <c r="C33" s="110" t="str">
        <f>'Протокол экзам.вед.ПМ'!B45</f>
        <v>Маясов               А.А</v>
      </c>
      <c r="D33" s="111"/>
      <c r="E33" s="112"/>
      <c r="F33" s="113"/>
      <c r="G33" s="48"/>
    </row>
    <row r="34" spans="1:11" x14ac:dyDescent="0.25">
      <c r="A34" s="17">
        <v>20</v>
      </c>
      <c r="B34" s="48"/>
      <c r="C34" s="110" t="str">
        <f>'Протокол экзам.вед.ПМ'!B46</f>
        <v>Мингалиев И.И</v>
      </c>
      <c r="D34" s="111"/>
      <c r="E34" s="112"/>
      <c r="F34" s="113"/>
      <c r="G34" s="48"/>
    </row>
    <row r="35" spans="1:11" x14ac:dyDescent="0.25">
      <c r="A35" s="17">
        <v>21</v>
      </c>
      <c r="B35" s="48"/>
      <c r="C35" s="110" t="str">
        <f>'Протокол экзам.вед.ПМ'!B47</f>
        <v>Модина               К.Е</v>
      </c>
      <c r="D35" s="111"/>
      <c r="E35" s="112"/>
      <c r="F35" s="113"/>
      <c r="G35" s="48"/>
    </row>
    <row r="36" spans="1:11" x14ac:dyDescent="0.25">
      <c r="A36" s="17">
        <v>22</v>
      </c>
      <c r="B36" s="48"/>
      <c r="C36" s="110" t="str">
        <f>'Протокол экзам.вед.ПМ'!B48</f>
        <v>Мухамадиева          З.С</v>
      </c>
      <c r="D36" s="111"/>
      <c r="E36" s="112"/>
      <c r="F36" s="113"/>
      <c r="G36" s="48"/>
    </row>
    <row r="37" spans="1:11" x14ac:dyDescent="0.25">
      <c r="A37" s="17">
        <v>23</v>
      </c>
      <c r="B37" s="48"/>
      <c r="C37" s="110" t="str">
        <f>'Протокол экзам.вед.ПМ'!B49</f>
        <v>Петров               И.О</v>
      </c>
      <c r="D37" s="111"/>
      <c r="E37" s="112"/>
      <c r="F37" s="113"/>
      <c r="G37" s="48"/>
    </row>
    <row r="38" spans="1:11" x14ac:dyDescent="0.25">
      <c r="A38" s="17">
        <v>24</v>
      </c>
      <c r="B38" s="48"/>
      <c r="C38" s="65" t="s">
        <v>169</v>
      </c>
      <c r="D38" s="64"/>
      <c r="E38" s="66"/>
      <c r="F38" s="67"/>
      <c r="G38" s="48"/>
    </row>
    <row r="39" spans="1:11" x14ac:dyDescent="0.25">
      <c r="A39" s="17">
        <v>25</v>
      </c>
      <c r="B39" s="48"/>
      <c r="C39" s="65" t="s">
        <v>170</v>
      </c>
      <c r="D39" s="64"/>
      <c r="E39" s="66"/>
      <c r="F39" s="67"/>
      <c r="G39" s="48"/>
    </row>
    <row r="40" spans="1:11" x14ac:dyDescent="0.25">
      <c r="A40" s="17">
        <v>26</v>
      </c>
      <c r="B40" s="48"/>
      <c r="C40" s="65" t="s">
        <v>171</v>
      </c>
      <c r="D40" s="64"/>
      <c r="E40" s="66"/>
      <c r="F40" s="67"/>
      <c r="G40" s="48"/>
    </row>
    <row r="41" spans="1:11" x14ac:dyDescent="0.25">
      <c r="A41" s="17">
        <v>27</v>
      </c>
      <c r="B41" s="48"/>
      <c r="C41" s="65" t="s">
        <v>172</v>
      </c>
      <c r="D41" s="64"/>
      <c r="E41" s="66"/>
      <c r="F41" s="67"/>
      <c r="G41" s="48"/>
    </row>
    <row r="42" spans="1:11" x14ac:dyDescent="0.25">
      <c r="A42" s="17">
        <v>28</v>
      </c>
      <c r="B42" s="48"/>
      <c r="C42" s="65" t="s">
        <v>173</v>
      </c>
      <c r="D42" s="64"/>
      <c r="E42" s="66"/>
      <c r="F42" s="67"/>
      <c r="G42" s="48"/>
    </row>
    <row r="43" spans="1:11" x14ac:dyDescent="0.25">
      <c r="A43" s="17">
        <v>29</v>
      </c>
      <c r="B43" s="48"/>
      <c r="C43" s="65" t="s">
        <v>174</v>
      </c>
      <c r="D43" s="64"/>
      <c r="E43" s="66"/>
      <c r="F43" s="67"/>
      <c r="G43" s="48"/>
    </row>
    <row r="44" spans="1:11" x14ac:dyDescent="0.25">
      <c r="A44" s="17">
        <v>30</v>
      </c>
      <c r="B44" s="48"/>
      <c r="C44" s="48" t="s">
        <v>175</v>
      </c>
      <c r="D44" s="64"/>
      <c r="E44" s="66"/>
      <c r="F44" s="67"/>
      <c r="G44" s="48"/>
    </row>
    <row r="45" spans="1:11" ht="16.5" thickBot="1" x14ac:dyDescent="0.3">
      <c r="A45" s="17"/>
      <c r="B45" s="48"/>
      <c r="C45" s="110"/>
      <c r="D45" s="111"/>
      <c r="E45" s="114"/>
      <c r="F45" s="115"/>
      <c r="G45" s="48"/>
      <c r="H45" s="50"/>
      <c r="I45" s="50"/>
      <c r="J45" s="50"/>
      <c r="K45" s="50"/>
    </row>
    <row r="46" spans="1:11" x14ac:dyDescent="0.25">
      <c r="C46" s="106" t="s">
        <v>16</v>
      </c>
      <c r="D46" s="107"/>
      <c r="E46" s="108"/>
      <c r="F46" s="109"/>
      <c r="G46" s="53"/>
      <c r="H46" s="22"/>
      <c r="I46" s="22"/>
      <c r="J46" s="22"/>
      <c r="K46" s="22"/>
    </row>
    <row r="47" spans="1:11" x14ac:dyDescent="0.25">
      <c r="C47" s="98" t="s">
        <v>17</v>
      </c>
      <c r="D47" s="99"/>
      <c r="E47" s="100"/>
      <c r="F47" s="101"/>
      <c r="G47" s="55"/>
      <c r="H47" s="22"/>
      <c r="I47" s="22"/>
      <c r="J47" s="22"/>
      <c r="K47" s="22"/>
    </row>
    <row r="48" spans="1:11" x14ac:dyDescent="0.25">
      <c r="C48" s="98" t="s">
        <v>18</v>
      </c>
      <c r="D48" s="99"/>
      <c r="E48" s="100"/>
      <c r="F48" s="101"/>
      <c r="G48" s="55"/>
      <c r="H48" s="22"/>
      <c r="I48" s="22"/>
      <c r="J48" s="22"/>
      <c r="K48" s="22"/>
    </row>
    <row r="49" spans="1:11" x14ac:dyDescent="0.25">
      <c r="C49" s="98" t="s">
        <v>19</v>
      </c>
      <c r="D49" s="99"/>
      <c r="E49" s="100"/>
      <c r="F49" s="101"/>
      <c r="G49" s="55"/>
      <c r="H49" s="22"/>
      <c r="I49" s="22"/>
      <c r="J49" s="22"/>
      <c r="K49" s="22"/>
    </row>
    <row r="50" spans="1:11" ht="16.5" thickBot="1" x14ac:dyDescent="0.3">
      <c r="C50" s="102" t="s">
        <v>20</v>
      </c>
      <c r="D50" s="103"/>
      <c r="E50" s="104"/>
      <c r="F50" s="105"/>
      <c r="G50" s="58"/>
      <c r="H50" s="22"/>
      <c r="I50" s="22"/>
      <c r="J50" s="22"/>
      <c r="K50" s="22"/>
    </row>
    <row r="51" spans="1:11" ht="16.5" thickBot="1" x14ac:dyDescent="0.3">
      <c r="C51" s="27" t="s">
        <v>21</v>
      </c>
      <c r="D51" s="22"/>
      <c r="E51" s="22"/>
      <c r="F51" s="22"/>
      <c r="G51" s="59"/>
      <c r="H51" s="22"/>
      <c r="I51" s="22"/>
      <c r="J51" s="22"/>
      <c r="K51" s="22"/>
    </row>
    <row r="52" spans="1:11" ht="16.5" thickBot="1" x14ac:dyDescent="0.3">
      <c r="C52" s="30" t="s">
        <v>22</v>
      </c>
      <c r="D52" s="22"/>
      <c r="E52" s="22"/>
      <c r="F52" s="22"/>
      <c r="G52" s="60"/>
      <c r="H52" s="22"/>
      <c r="I52" s="22"/>
      <c r="J52" s="22"/>
      <c r="K52" s="22"/>
    </row>
    <row r="54" spans="1:11" s="13" customFormat="1" ht="18" customHeight="1" x14ac:dyDescent="0.25">
      <c r="A54" s="90" t="s">
        <v>49</v>
      </c>
      <c r="B54" s="90"/>
      <c r="C54" s="90"/>
      <c r="D54" s="61"/>
      <c r="E54" s="22" t="s">
        <v>24</v>
      </c>
      <c r="F54" s="62"/>
      <c r="H54" s="22"/>
      <c r="I54" s="22"/>
      <c r="J54" s="22"/>
      <c r="K54" s="22"/>
    </row>
    <row r="55" spans="1:11" s="13" customFormat="1" x14ac:dyDescent="0.25">
      <c r="A55" s="22"/>
      <c r="B55" s="22"/>
      <c r="D55" s="63" t="s">
        <v>25</v>
      </c>
      <c r="E55" s="62"/>
      <c r="F55" s="62" t="s">
        <v>26</v>
      </c>
      <c r="H55" s="62"/>
      <c r="I55" s="62"/>
      <c r="J55" s="62"/>
      <c r="K55" s="22"/>
    </row>
  </sheetData>
  <mergeCells count="69">
    <mergeCell ref="A1:G1"/>
    <mergeCell ref="A2:G2"/>
    <mergeCell ref="A4:G4"/>
    <mergeCell ref="D6:E6"/>
    <mergeCell ref="A8:B8"/>
    <mergeCell ref="C8:G8"/>
    <mergeCell ref="A9:D9"/>
    <mergeCell ref="D12:G12"/>
    <mergeCell ref="C14:D14"/>
    <mergeCell ref="E14:F14"/>
    <mergeCell ref="C15:D15"/>
    <mergeCell ref="E15:F15"/>
    <mergeCell ref="C16:D16"/>
    <mergeCell ref="E16:F16"/>
    <mergeCell ref="C17:D17"/>
    <mergeCell ref="E17:F17"/>
    <mergeCell ref="C18:D18"/>
    <mergeCell ref="E18:F18"/>
    <mergeCell ref="C19:D19"/>
    <mergeCell ref="E19:F19"/>
    <mergeCell ref="C20:D20"/>
    <mergeCell ref="E20:F20"/>
    <mergeCell ref="C21:D21"/>
    <mergeCell ref="E21:F21"/>
    <mergeCell ref="C22:D22"/>
    <mergeCell ref="E22:F22"/>
    <mergeCell ref="C23:D23"/>
    <mergeCell ref="E23:F23"/>
    <mergeCell ref="C24:D24"/>
    <mergeCell ref="E24:F24"/>
    <mergeCell ref="C25:D25"/>
    <mergeCell ref="E25:F25"/>
    <mergeCell ref="C26:D26"/>
    <mergeCell ref="E26:F26"/>
    <mergeCell ref="C27:D27"/>
    <mergeCell ref="E27:F27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E32:F32"/>
    <mergeCell ref="C33:D33"/>
    <mergeCell ref="E33:F33"/>
    <mergeCell ref="C37:D37"/>
    <mergeCell ref="E37:F37"/>
    <mergeCell ref="C45:D45"/>
    <mergeCell ref="E45:F45"/>
    <mergeCell ref="C34:D34"/>
    <mergeCell ref="E34:F34"/>
    <mergeCell ref="C35:D35"/>
    <mergeCell ref="E35:F35"/>
    <mergeCell ref="C36:D36"/>
    <mergeCell ref="E36:F36"/>
    <mergeCell ref="C46:D46"/>
    <mergeCell ref="E46:F46"/>
    <mergeCell ref="C47:D47"/>
    <mergeCell ref="E47:F47"/>
    <mergeCell ref="C48:D48"/>
    <mergeCell ref="E48:F48"/>
    <mergeCell ref="C49:D49"/>
    <mergeCell ref="E49:F49"/>
    <mergeCell ref="C50:D50"/>
    <mergeCell ref="E50:F50"/>
    <mergeCell ref="A54:C54"/>
  </mergeCells>
  <pageMargins left="0.7" right="0.7" top="0.75" bottom="0.75" header="0.3" footer="0.3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2019-12-20T08:46:31Z</cp:lastPrinted>
  <dcterms:created xsi:type="dcterms:W3CDTF">2005-02-08T17:47:38Z</dcterms:created>
  <dcterms:modified xsi:type="dcterms:W3CDTF">2019-12-20T09:16:42Z</dcterms:modified>
</cp:coreProperties>
</file>